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11" i="1" l="1"/>
  <c r="O11" i="1"/>
  <c r="P11" i="1"/>
  <c r="N11" i="1"/>
  <c r="R11" i="1"/>
  <c r="K11" i="1"/>
  <c r="A11" i="1"/>
  <c r="M11" i="1"/>
  <c r="L11" i="1"/>
</calcChain>
</file>

<file path=xl/sharedStrings.xml><?xml version="1.0" encoding="utf-8"?>
<sst xmlns="http://schemas.openxmlformats.org/spreadsheetml/2006/main" count="122" uniqueCount="68">
  <si>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</si>
  <si>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</si>
  <si>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</si>
  <si>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</si>
  <si>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</si>
  <si>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</si>
  <si>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</si>
  <si>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</si>
  <si>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</si>
  <si>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</si>
  <si>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</si>
  <si>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</si>
  <si>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</si>
  <si>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</si>
  <si>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Сума ФЗ</t>
  </si>
  <si>
    <t>Сума оплат</t>
  </si>
  <si>
    <t>В т.ч. повернення</t>
  </si>
  <si>
    <t>Відсоток оплат</t>
  </si>
  <si>
    <t>Коментар</t>
  </si>
  <si>
    <t>Користувач</t>
  </si>
  <si>
    <t>KK</t>
  </si>
  <si>
    <t>Найменування структурної одиниці</t>
  </si>
  <si>
    <t>10</t>
  </si>
  <si>
    <t>Затверджений</t>
  </si>
  <si>
    <t>22/00001</t>
  </si>
  <si>
    <t>22ДН</t>
  </si>
  <si>
    <t>36216548</t>
  </si>
  <si>
    <t>ЦІАТ ТОВ</t>
  </si>
  <si>
    <t>послуни з програмного забеспечення ЄІСУБ</t>
  </si>
  <si>
    <t>Марина ПАРХОМЕНКО</t>
  </si>
  <si>
    <t>1,</t>
  </si>
  <si>
    <t>СДЮСШОР з бадмінтону ім.К.В.Вавілова</t>
  </si>
  <si>
    <t>01</t>
  </si>
  <si>
    <t>22/00002</t>
  </si>
  <si>
    <t>1</t>
  </si>
  <si>
    <t>2714512983</t>
  </si>
  <si>
    <t>Сітовська Олександра Олександрівна ФОП</t>
  </si>
  <si>
    <t>придбання воланів</t>
  </si>
  <si>
    <t>3,</t>
  </si>
  <si>
    <t>22/00003</t>
  </si>
  <si>
    <t>184-11/VIIІ-2/11</t>
  </si>
  <si>
    <t>23928934</t>
  </si>
  <si>
    <t>Дніпропетровська Обласна рада</t>
  </si>
  <si>
    <t>Оренда нежитлового приміщення</t>
  </si>
  <si>
    <t>22/00004</t>
  </si>
  <si>
    <t>4-11</t>
  </si>
  <si>
    <t>40745935</t>
  </si>
  <si>
    <t>КП "Енергопостачання ДОР"</t>
  </si>
  <si>
    <t>відшкодування комунальних послуг</t>
  </si>
  <si>
    <t>1, 3,</t>
  </si>
  <si>
    <t>22/00005</t>
  </si>
  <si>
    <t>1728</t>
  </si>
  <si>
    <t>2709712202</t>
  </si>
  <si>
    <t>Харченко Світлана Петрівна ФОП</t>
  </si>
  <si>
    <t>пакет програмного забеспечення для фінансового аналізу та бухобліку</t>
  </si>
  <si>
    <t>22/00006</t>
  </si>
  <si>
    <t>09/22</t>
  </si>
  <si>
    <t>14308368</t>
  </si>
  <si>
    <t>ВО Пiвд.маш-й зав. iм.О.М.Макарова</t>
  </si>
  <si>
    <t>Послуги, пов’язані зі спортом</t>
  </si>
  <si>
    <t>25</t>
  </si>
  <si>
    <t>22/00007</t>
  </si>
  <si>
    <t>М9</t>
  </si>
  <si>
    <t>22/00008</t>
  </si>
  <si>
    <t>204-12/VIIІ-2/2</t>
  </si>
  <si>
    <t>22/00009</t>
  </si>
  <si>
    <t>204-12/VIIІ-2/3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</si>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</sst>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"/>
    <numFmt numFmtId="165" formatCode="dd\/mm\/yyyy"/>
    <numFmt numFmtId="166" formatCode="#0.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1" fillId="0" borderId="1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49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66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workbookViewId="0">
      <selection activeCell="B15" sqref="B15"/>
    </sheetView>
  </sheetViews>
  <sheetFormatPr defaultRowHeight="15" x14ac:dyDescent="0.25"/>
  <cols>
    <col min="2" max="2" width="14.42578125" bestFit="1" customWidth="1"/>
    <col min="3" max="3" width="22.28515625" bestFit="1" customWidth="1"/>
    <col min="4" max="4" width="25.140625" bestFit="1" customWidth="1"/>
    <col min="11" max="11" width="9.5703125" bestFit="1" customWidth="1"/>
    <col min="12" max="12" width="15.7109375" bestFit="1" customWidth="1"/>
    <col min="13" max="13" width="9.5703125" bestFit="1" customWidth="1"/>
    <col min="20" max="20" width="21.85546875" bestFit="1" customWidth="1"/>
    <col min="22" max="22" width="38.7109375" bestFit="1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x14ac:dyDescent="0.25">
      <c r="A2" s="2">
        <v>1</v>
      </c>
      <c r="B2" s="3">
        <v>44582</v>
      </c>
      <c r="C2" s="3">
        <v>44582</v>
      </c>
      <c r="D2" s="3">
        <v>44926</v>
      </c>
      <c r="E2" s="4" t="s">
        <v>22</v>
      </c>
      <c r="F2" s="4" t="s">
        <v>23</v>
      </c>
      <c r="G2" s="4" t="s">
        <v>24</v>
      </c>
      <c r="H2" s="4" t="s">
        <v>25</v>
      </c>
      <c r="I2" s="4" t="s">
        <v>26</v>
      </c>
      <c r="J2" s="4" t="s">
        <v>27</v>
      </c>
      <c r="K2" s="5">
        <v>5760</v>
      </c>
      <c r="L2" s="5">
        <v>5760</v>
      </c>
      <c r="M2" s="5">
        <v>5760</v>
      </c>
      <c r="N2" s="5">
        <v>0</v>
      </c>
      <c r="O2" s="5">
        <v>3840</v>
      </c>
      <c r="P2" s="5">
        <v>3840</v>
      </c>
      <c r="Q2" s="5">
        <v>0</v>
      </c>
      <c r="R2" s="5">
        <v>66.66</v>
      </c>
      <c r="S2" s="4" t="s">
        <v>28</v>
      </c>
      <c r="T2" s="4" t="s">
        <v>29</v>
      </c>
      <c r="U2" s="4" t="s">
        <v>30</v>
      </c>
      <c r="V2" s="4" t="s">
        <v>31</v>
      </c>
    </row>
    <row r="3" spans="1:22" x14ac:dyDescent="0.25">
      <c r="A3" s="2">
        <v>2</v>
      </c>
      <c r="B3" s="3">
        <v>44634</v>
      </c>
      <c r="C3" s="3">
        <v>44634</v>
      </c>
      <c r="D3" s="3">
        <v>44926</v>
      </c>
      <c r="E3" s="4" t="s">
        <v>32</v>
      </c>
      <c r="F3" s="4" t="s">
        <v>23</v>
      </c>
      <c r="G3" s="4" t="s">
        <v>33</v>
      </c>
      <c r="H3" s="4" t="s">
        <v>34</v>
      </c>
      <c r="I3" s="4" t="s">
        <v>35</v>
      </c>
      <c r="J3" s="4" t="s">
        <v>36</v>
      </c>
      <c r="K3" s="5">
        <v>159936</v>
      </c>
      <c r="L3" s="5">
        <v>159936</v>
      </c>
      <c r="M3" s="5">
        <v>159936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4" t="s">
        <v>37</v>
      </c>
      <c r="T3" s="4" t="s">
        <v>29</v>
      </c>
      <c r="U3" s="4" t="s">
        <v>38</v>
      </c>
      <c r="V3" s="4" t="s">
        <v>31</v>
      </c>
    </row>
    <row r="4" spans="1:22" x14ac:dyDescent="0.25">
      <c r="A4" s="2">
        <v>3</v>
      </c>
      <c r="B4" s="3">
        <v>44739</v>
      </c>
      <c r="C4" s="3">
        <v>44739</v>
      </c>
      <c r="D4" s="3">
        <v>45657</v>
      </c>
      <c r="E4" s="4" t="s">
        <v>22</v>
      </c>
      <c r="F4" s="4" t="s">
        <v>23</v>
      </c>
      <c r="G4" s="4" t="s">
        <v>39</v>
      </c>
      <c r="H4" s="4" t="s">
        <v>40</v>
      </c>
      <c r="I4" s="4" t="s">
        <v>41</v>
      </c>
      <c r="J4" s="4" t="s">
        <v>42</v>
      </c>
      <c r="K4" s="5">
        <v>48773.72</v>
      </c>
      <c r="L4" s="5">
        <v>48773.72</v>
      </c>
      <c r="M4" s="5">
        <v>48773.72</v>
      </c>
      <c r="N4" s="5">
        <v>0</v>
      </c>
      <c r="O4" s="5">
        <v>29140.28</v>
      </c>
      <c r="P4" s="5">
        <v>0</v>
      </c>
      <c r="Q4" s="5">
        <v>0</v>
      </c>
      <c r="R4" s="5">
        <v>0</v>
      </c>
      <c r="S4" s="4" t="s">
        <v>43</v>
      </c>
      <c r="T4" s="4" t="s">
        <v>29</v>
      </c>
      <c r="U4" s="4" t="s">
        <v>30</v>
      </c>
      <c r="V4" s="4" t="s">
        <v>31</v>
      </c>
    </row>
    <row r="5" spans="1:22" x14ac:dyDescent="0.25">
      <c r="A5" s="2">
        <v>4</v>
      </c>
      <c r="B5" s="3">
        <v>44770</v>
      </c>
      <c r="C5" s="3">
        <v>44770</v>
      </c>
      <c r="D5" s="3">
        <v>44926</v>
      </c>
      <c r="E5" s="4" t="s">
        <v>22</v>
      </c>
      <c r="F5" s="4" t="s">
        <v>23</v>
      </c>
      <c r="G5" s="4" t="s">
        <v>44</v>
      </c>
      <c r="H5" s="4" t="s">
        <v>45</v>
      </c>
      <c r="I5" s="4" t="s">
        <v>46</v>
      </c>
      <c r="J5" s="4" t="s">
        <v>47</v>
      </c>
      <c r="K5" s="5">
        <v>124758.15</v>
      </c>
      <c r="L5" s="5">
        <v>124758.15</v>
      </c>
      <c r="M5" s="5">
        <v>124758.15</v>
      </c>
      <c r="N5" s="5">
        <v>0</v>
      </c>
      <c r="O5" s="5">
        <v>38399.5</v>
      </c>
      <c r="P5" s="5">
        <v>38399.5</v>
      </c>
      <c r="Q5" s="5">
        <v>0</v>
      </c>
      <c r="R5" s="5">
        <v>30.77</v>
      </c>
      <c r="S5" s="4" t="s">
        <v>48</v>
      </c>
      <c r="T5" s="4" t="s">
        <v>29</v>
      </c>
      <c r="U5" s="4" t="s">
        <v>49</v>
      </c>
      <c r="V5" s="4" t="s">
        <v>31</v>
      </c>
    </row>
    <row r="6" spans="1:22" x14ac:dyDescent="0.25">
      <c r="A6" s="2">
        <v>5</v>
      </c>
      <c r="B6" s="3">
        <v>44788</v>
      </c>
      <c r="C6" s="3">
        <v>44788</v>
      </c>
      <c r="D6" s="3">
        <v>44926</v>
      </c>
      <c r="E6" s="4" t="s">
        <v>22</v>
      </c>
      <c r="F6" s="4" t="s">
        <v>23</v>
      </c>
      <c r="G6" s="4" t="s">
        <v>50</v>
      </c>
      <c r="H6" s="4" t="s">
        <v>51</v>
      </c>
      <c r="I6" s="4" t="s">
        <v>52</v>
      </c>
      <c r="J6" s="4" t="s">
        <v>53</v>
      </c>
      <c r="K6" s="5">
        <v>1400</v>
      </c>
      <c r="L6" s="5">
        <v>1400</v>
      </c>
      <c r="M6" s="5">
        <v>1400</v>
      </c>
      <c r="N6" s="5">
        <v>0</v>
      </c>
      <c r="O6" s="5">
        <v>1400</v>
      </c>
      <c r="P6" s="5">
        <v>1400</v>
      </c>
      <c r="Q6" s="5">
        <v>0</v>
      </c>
      <c r="R6" s="5">
        <v>100</v>
      </c>
      <c r="S6" s="4" t="s">
        <v>54</v>
      </c>
      <c r="T6" s="4" t="s">
        <v>29</v>
      </c>
      <c r="U6" s="4" t="s">
        <v>30</v>
      </c>
      <c r="V6" s="4" t="s">
        <v>31</v>
      </c>
    </row>
    <row r="7" spans="1:22" x14ac:dyDescent="0.25">
      <c r="A7" s="2">
        <v>6</v>
      </c>
      <c r="B7" s="3">
        <v>44805</v>
      </c>
      <c r="C7" s="3">
        <v>44805</v>
      </c>
      <c r="D7" s="3">
        <v>44926</v>
      </c>
      <c r="E7" s="4" t="s">
        <v>22</v>
      </c>
      <c r="F7" s="4" t="s">
        <v>23</v>
      </c>
      <c r="G7" s="4" t="s">
        <v>55</v>
      </c>
      <c r="H7" s="4" t="s">
        <v>56</v>
      </c>
      <c r="I7" s="4" t="s">
        <v>57</v>
      </c>
      <c r="J7" s="4" t="s">
        <v>58</v>
      </c>
      <c r="K7" s="5">
        <v>49740</v>
      </c>
      <c r="L7" s="5">
        <v>49740</v>
      </c>
      <c r="M7" s="5">
        <v>49740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4" t="s">
        <v>59</v>
      </c>
      <c r="T7" s="4" t="s">
        <v>29</v>
      </c>
      <c r="U7" s="4" t="s">
        <v>30</v>
      </c>
      <c r="V7" s="4" t="s">
        <v>31</v>
      </c>
    </row>
    <row r="8" spans="1:22" x14ac:dyDescent="0.25">
      <c r="A8" s="2">
        <v>7</v>
      </c>
      <c r="B8" s="3">
        <v>44810</v>
      </c>
      <c r="C8" s="3">
        <v>44810</v>
      </c>
      <c r="D8" s="3">
        <v>44926</v>
      </c>
      <c r="E8" s="4" t="s">
        <v>60</v>
      </c>
      <c r="F8" s="4" t="s">
        <v>23</v>
      </c>
      <c r="G8" s="4" t="s">
        <v>61</v>
      </c>
      <c r="H8" s="4" t="s">
        <v>62</v>
      </c>
      <c r="I8" s="4" t="s">
        <v>57</v>
      </c>
      <c r="J8" s="4" t="s">
        <v>58</v>
      </c>
      <c r="K8" s="5">
        <v>11113.88</v>
      </c>
      <c r="L8" s="5">
        <v>11113.88</v>
      </c>
      <c r="M8" s="5">
        <v>11113.88</v>
      </c>
      <c r="N8" s="5">
        <v>0</v>
      </c>
      <c r="O8" s="5">
        <v>11113.88</v>
      </c>
      <c r="P8" s="5">
        <v>9182.56</v>
      </c>
      <c r="Q8" s="5">
        <v>0</v>
      </c>
      <c r="R8" s="5">
        <v>82.62</v>
      </c>
      <c r="S8" s="4" t="s">
        <v>48</v>
      </c>
      <c r="T8" s="4" t="s">
        <v>29</v>
      </c>
      <c r="U8" s="4" t="s">
        <v>30</v>
      </c>
      <c r="V8" s="4" t="s">
        <v>31</v>
      </c>
    </row>
    <row r="9" spans="1:22" x14ac:dyDescent="0.25">
      <c r="A9" s="2">
        <v>8</v>
      </c>
      <c r="B9" s="3">
        <v>44827</v>
      </c>
      <c r="C9" s="3">
        <v>44827</v>
      </c>
      <c r="D9" s="3">
        <v>44926</v>
      </c>
      <c r="E9" s="4" t="s">
        <v>22</v>
      </c>
      <c r="F9" s="4" t="s">
        <v>23</v>
      </c>
      <c r="G9" s="4" t="s">
        <v>63</v>
      </c>
      <c r="H9" s="4" t="s">
        <v>64</v>
      </c>
      <c r="I9" s="4" t="s">
        <v>41</v>
      </c>
      <c r="J9" s="4" t="s">
        <v>42</v>
      </c>
      <c r="K9" s="5">
        <v>9776.7199999999993</v>
      </c>
      <c r="L9" s="5">
        <v>9776.7199999999993</v>
      </c>
      <c r="M9" s="5">
        <v>9776.7199999999993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4" t="s">
        <v>43</v>
      </c>
      <c r="T9" s="4" t="s">
        <v>29</v>
      </c>
      <c r="U9" s="4" t="s">
        <v>30</v>
      </c>
      <c r="V9" s="4" t="s">
        <v>31</v>
      </c>
    </row>
    <row r="10" spans="1:22" x14ac:dyDescent="0.25">
      <c r="A10" s="2">
        <v>9</v>
      </c>
      <c r="B10" s="3">
        <v>44827</v>
      </c>
      <c r="C10" s="3">
        <v>44827</v>
      </c>
      <c r="D10" s="3">
        <v>44926</v>
      </c>
      <c r="E10" s="4" t="s">
        <v>22</v>
      </c>
      <c r="F10" s="4" t="s">
        <v>23</v>
      </c>
      <c r="G10" s="4" t="s">
        <v>65</v>
      </c>
      <c r="H10" s="4" t="s">
        <v>66</v>
      </c>
      <c r="I10" s="4" t="s">
        <v>41</v>
      </c>
      <c r="J10" s="4" t="s">
        <v>42</v>
      </c>
      <c r="K10" s="5">
        <v>4408.76</v>
      </c>
      <c r="L10" s="5">
        <v>4408.76</v>
      </c>
      <c r="M10" s="5">
        <v>4408.76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4" t="s">
        <v>43</v>
      </c>
      <c r="T10" s="4" t="s">
        <v>29</v>
      </c>
      <c r="U10" s="4" t="s">
        <v>30</v>
      </c>
      <c r="V10" s="4" t="s">
        <v>31</v>
      </c>
    </row>
    <row r="11" spans="1:22" x14ac:dyDescent="0.25">
      <c r="A11" s="6" t="str">
        <f ca="1">"Строк: " &amp; COUNT( $A$6:$A$14 )</f>
        <v>Строк: 9</v>
      </c>
      <c r="B11" s="7"/>
      <c r="C11" s="7"/>
      <c r="D11" s="7"/>
      <c r="E11" s="1" t="s">
        <v>67</v>
      </c>
      <c r="F11" s="1" t="s">
        <v>67</v>
      </c>
      <c r="G11" s="1" t="s">
        <v>67</v>
      </c>
      <c r="H11" s="1" t="s">
        <v>67</v>
      </c>
      <c r="I11" s="1" t="s">
        <v>67</v>
      </c>
      <c r="J11" s="1" t="s">
        <v>67</v>
      </c>
      <c r="K11" s="8">
        <f ca="1">SUM( $K$6:$K$14 )</f>
        <v>415667.23</v>
      </c>
      <c r="L11" s="8">
        <f ca="1">SUM( $L$6:$L$14 )</f>
        <v>415667.23</v>
      </c>
      <c r="M11" s="8">
        <f ca="1">SUM( $M$6:$M$14 )</f>
        <v>415667.23</v>
      </c>
      <c r="N11" s="8">
        <f ca="1">SUM( $N$6:$N$14 )</f>
        <v>0</v>
      </c>
      <c r="O11" s="8">
        <f ca="1">SUM( $O$6:$O$14 )</f>
        <v>83893.66</v>
      </c>
      <c r="P11" s="8">
        <f ca="1">SUM( $P$6:$P$14 )</f>
        <v>52822.06</v>
      </c>
      <c r="Q11" s="8">
        <f ca="1">SUM( $Q$6:$Q$14 )</f>
        <v>0</v>
      </c>
      <c r="R11" s="8">
        <f ca="1">SUM( $R$6:$R$14 )</f>
        <v>280.05</v>
      </c>
      <c r="S11" s="1" t="s">
        <v>67</v>
      </c>
      <c r="T11" s="1" t="s">
        <v>67</v>
      </c>
      <c r="U11" s="1" t="s">
        <v>67</v>
      </c>
      <c r="V11" s="1" t="s">
        <v>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2022-10-10T11:00:55Z</dcterms:created>
  <dcterms:modified xsi:type="dcterms:W3CDTF">2022-10-10T11:02:29Z</dcterms:modified>
</cp:coreProperties>
</file>