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15" windowHeight="6825"/>
  </bookViews>
  <sheets>
    <sheet name="Аркуш1" sheetId="1" r:id="rId1"/>
  </sheets>
  <definedNames>
    <definedName name="_xlnm._FilterDatabase" localSheetId="0" hidden="1">Аркуш1!$A$1:$O$64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10" i="1"/>
  <c r="G9" i="1"/>
  <c r="G7" i="1"/>
  <c r="G6" i="1"/>
  <c r="G5" i="1"/>
</calcChain>
</file>

<file path=xl/sharedStrings.xml><?xml version="1.0" encoding="utf-8"?>
<sst xmlns="http://schemas.openxmlformats.org/spreadsheetml/2006/main" count="449" uniqueCount="204">
  <si>
    <t>42082379</t>
  </si>
  <si>
    <t>ТОВ "ДНІПРОВСЬКІ ЕНЕРГЕТИЧНІ ПОСЛУГИ"</t>
  </si>
  <si>
    <t>03341305</t>
  </si>
  <si>
    <t>КП "Дніпроводоканал"</t>
  </si>
  <si>
    <t>3321317756</t>
  </si>
  <si>
    <t>ФОП Редькін Дмитро Андрійович</t>
  </si>
  <si>
    <t>23943164</t>
  </si>
  <si>
    <t>Компанія Індіго М'юзік ТОВ</t>
  </si>
  <si>
    <t>Саєнко А.Н. ФОП</t>
  </si>
  <si>
    <t>32688148</t>
  </si>
  <si>
    <t>КП "ТЕПЛОЕНЕРГО"</t>
  </si>
  <si>
    <t>42353652</t>
  </si>
  <si>
    <t>ТОВ "Екологія Д"</t>
  </si>
  <si>
    <t>42009021</t>
  </si>
  <si>
    <t>ТОВ "АСТОН СЕФЕТІ"</t>
  </si>
  <si>
    <t>42768053</t>
  </si>
  <si>
    <t>ТОВ "Центр Протипожежних Послуг "ДІЯ"</t>
  </si>
  <si>
    <t>3221104213</t>
  </si>
  <si>
    <t>ФОП КОРНЄЄВ Ігор В'ячеславович</t>
  </si>
  <si>
    <t>41034853</t>
  </si>
  <si>
    <t>ТОВ "Інститут електронних закупівель"</t>
  </si>
  <si>
    <t>2727410297</t>
  </si>
  <si>
    <t>ФОП Горєлко Сергій Опанасович</t>
  </si>
  <si>
    <t>3649606333</t>
  </si>
  <si>
    <t>ФОП Проскура Веніамін Андрійович</t>
  </si>
  <si>
    <t>3199707393</t>
  </si>
  <si>
    <t>ФОП Кривенець Олександр Віталійович</t>
  </si>
  <si>
    <t>32490244</t>
  </si>
  <si>
    <t>ТОВ "Епіцентр К"</t>
  </si>
  <si>
    <t>ФОП Маньківський Віталій Олексійович</t>
  </si>
  <si>
    <t>19143995</t>
  </si>
  <si>
    <t>ТОВ Твг "Куніца"</t>
  </si>
  <si>
    <t>ОСББ "Вігвам"</t>
  </si>
  <si>
    <t>24987175</t>
  </si>
  <si>
    <t>ПрАТ "УПСК"</t>
  </si>
  <si>
    <t>36216548</t>
  </si>
  <si>
    <t>ТОВ "Центр інформаційних і аналітичних технологій"</t>
  </si>
  <si>
    <t>3322703770</t>
  </si>
  <si>
    <t>ФОП Костера Антон Юрійович</t>
  </si>
  <si>
    <t>3408805351</t>
  </si>
  <si>
    <t>ФОП Безкоровайний Денис Васильович</t>
  </si>
  <si>
    <t>43679389</t>
  </si>
  <si>
    <t>КП "Жилсервіс-Дніпро" ДМР</t>
  </si>
  <si>
    <t>1982010026</t>
  </si>
  <si>
    <t>ФОП Тендітник Ольга Петрівна</t>
  </si>
  <si>
    <t>39572642</t>
  </si>
  <si>
    <t>ТОВ "Дніпропетровськгаз збут"</t>
  </si>
  <si>
    <t>42368889</t>
  </si>
  <si>
    <t>ТОВ "БК ПРОМ МЕРЕЖІ"</t>
  </si>
  <si>
    <t>31705813</t>
  </si>
  <si>
    <t>ПП "Промислово-торгівельна фірма "Дніпроград"</t>
  </si>
  <si>
    <t>Найменування контрагента</t>
  </si>
  <si>
    <t>Підписант</t>
  </si>
  <si>
    <t>Код ЄДРПОУ контрагента</t>
  </si>
  <si>
    <t>Предмет договору</t>
  </si>
  <si>
    <t>Початок дії договору</t>
  </si>
  <si>
    <t>Сума договору (грн.)</t>
  </si>
  <si>
    <t>Остаточна сума договору у разі зміни (грн.)</t>
  </si>
  <si>
    <t>Процедура закупівлі</t>
  </si>
  <si>
    <t>кінець дії договору</t>
  </si>
  <si>
    <t>ГАЗЕТА "НАШЕ МІСТО" ТОВ</t>
  </si>
  <si>
    <t>Вдовіченко Д.О. ФОП</t>
  </si>
  <si>
    <t>ФОП Богатир Д.Є.</t>
  </si>
  <si>
    <t>19087191</t>
  </si>
  <si>
    <t>3206414961</t>
  </si>
  <si>
    <t>2908112534</t>
  </si>
  <si>
    <t>ТОВ "Лівайн Торг"</t>
  </si>
  <si>
    <t>ТОВ "КОМПАКОМ 2000"</t>
  </si>
  <si>
    <t>41449359</t>
  </si>
  <si>
    <t>42668690</t>
  </si>
  <si>
    <t>31838306</t>
  </si>
  <si>
    <t>3127215438</t>
  </si>
  <si>
    <t>3043018300</t>
  </si>
  <si>
    <t>ФОП Мороз Володимир Петрович</t>
  </si>
  <si>
    <t>Гордієнко Олена Петрівна ФОП</t>
  </si>
  <si>
    <t>ПП "СОЛО"</t>
  </si>
  <si>
    <t>ФОП Ліхтарчук Віталій Михайлович</t>
  </si>
  <si>
    <t>ФОП Семенова Юлія Олександрівна</t>
  </si>
  <si>
    <t>ТОВ "ЗМПО Прогрес"</t>
  </si>
  <si>
    <t>34825022</t>
  </si>
  <si>
    <t>Горелко Сергій Опанасович</t>
  </si>
  <si>
    <t>72260000-5 Послуги, пов’язані з програмним забезпеченням</t>
  </si>
  <si>
    <t>Закупівля без використання електронної системи</t>
  </si>
  <si>
    <t>прямий договір</t>
  </si>
  <si>
    <t>02.12.2021</t>
  </si>
  <si>
    <t>01.11.2021</t>
  </si>
  <si>
    <t>31.12.2021</t>
  </si>
  <si>
    <t>01.02.2021</t>
  </si>
  <si>
    <t>09132000-3 Бензин</t>
  </si>
  <si>
    <t>19.11.2021</t>
  </si>
  <si>
    <t>директора Чембай Антона Ігоровича</t>
  </si>
  <si>
    <t>29.10.2021</t>
  </si>
  <si>
    <t>30190000-7 Офісне устаткування та приладдя різне</t>
  </si>
  <si>
    <t>17.11.2021</t>
  </si>
  <si>
    <t>66510000-8 Страхові послуги</t>
  </si>
  <si>
    <t>19.10.2021</t>
  </si>
  <si>
    <t>заступник директор Куппа Ірина Анатоліївна</t>
  </si>
  <si>
    <t>44510000-8 Знаряддя</t>
  </si>
  <si>
    <t>10.11.2021</t>
  </si>
  <si>
    <t>Поворознік Ганна Володимирівна</t>
  </si>
  <si>
    <t xml:space="preserve">Вдовіченко Дар'я Олексіївна </t>
  </si>
  <si>
    <t>01.03.2021</t>
  </si>
  <si>
    <t>Шеф-редактор Безуглий О.Л.</t>
  </si>
  <si>
    <t>79980000-7 Послуги з передплати друкованих видань</t>
  </si>
  <si>
    <t>15.02.2021</t>
  </si>
  <si>
    <t>Саєнко Анжеліка Нодарівна</t>
  </si>
  <si>
    <t>18.02.2021</t>
  </si>
  <si>
    <t>72410000-7 Послуги провайдерів</t>
  </si>
  <si>
    <t>Богатир Дмитро Євгенович</t>
  </si>
  <si>
    <t>06.04.2021</t>
  </si>
  <si>
    <t xml:space="preserve"> Семенова Юлія Олександрівна</t>
  </si>
  <si>
    <t>37530000-2 Вироби для парків розваг, настільних або кімнатних ігор</t>
  </si>
  <si>
    <t>Спрощена/Допорогова закупівля</t>
  </si>
  <si>
    <t>10.12.2021</t>
  </si>
  <si>
    <t xml:space="preserve"> Редькін Дмитро Андрійович</t>
  </si>
  <si>
    <t>92110000-5 Послуги з виробництва кіноплівки та відеокасет і супутні послуги</t>
  </si>
  <si>
    <t>79950000-8 Послуги з організації виставок, ярмарок і конгресів</t>
  </si>
  <si>
    <t>98390000-3 Інші послуги</t>
  </si>
  <si>
    <t>26.06.2021</t>
  </si>
  <si>
    <t>42715000-1 Швейні машини</t>
  </si>
  <si>
    <t>Ліхтарчук Віталій Михайлович</t>
  </si>
  <si>
    <t>12.11.2021</t>
  </si>
  <si>
    <t>Маньківський Віталій Олексійович</t>
  </si>
  <si>
    <t>Кривенець Олександр Віталійович</t>
  </si>
  <si>
    <t>Проскура Веніамін Андрійович</t>
  </si>
  <si>
    <t>31520000-7 Світильники та освітлювальна арматура</t>
  </si>
  <si>
    <t>37410000-5 Інвентар для спортивних ігор на відкритому повітрі</t>
  </si>
  <si>
    <t>09.11.2021</t>
  </si>
  <si>
    <t>24450000-3 Агрохімічна продукція</t>
  </si>
  <si>
    <t>11.11.2021</t>
  </si>
  <si>
    <t>2749520752</t>
  </si>
  <si>
    <t>КОРНЄЄВ Ігор В'ячеславович</t>
  </si>
  <si>
    <t>Костера Антон Юрійович</t>
  </si>
  <si>
    <t xml:space="preserve"> Безкоровайний Денис Васильович</t>
  </si>
  <si>
    <t>Тендітник Ольга Петрівна</t>
  </si>
  <si>
    <t>50410000-2 Послуги з ремонту і технічного обслуговування вимірювальних, випробувальних і контрольних приладів</t>
  </si>
  <si>
    <t>12.10.2021</t>
  </si>
  <si>
    <t>39520000-3 Готові текстильні вироби</t>
  </si>
  <si>
    <t>37400000-2 Спортивні товари та інвентар</t>
  </si>
  <si>
    <t>01.12.2021</t>
  </si>
  <si>
    <t>22450000-9 Друкована продукція з елементами захисту</t>
  </si>
  <si>
    <t>01.10.2021</t>
  </si>
  <si>
    <t>80570000-0 Послуги з професійної підготовки у сфері підвищення кваліфікації</t>
  </si>
  <si>
    <t>директор Курушина Олена Володимирівна</t>
  </si>
  <si>
    <t>Мороз Володимир Петрович</t>
  </si>
  <si>
    <t>32342000-2 Гучномовці</t>
  </si>
  <si>
    <t>11.06.2021</t>
  </si>
  <si>
    <t>2309715498</t>
  </si>
  <si>
    <t>32351000-8 Приладдя до аудіо- та відеообладнання</t>
  </si>
  <si>
    <t>2372221549</t>
  </si>
  <si>
    <t>37540776</t>
  </si>
  <si>
    <t>директор Степко Дмитро Володимирович</t>
  </si>
  <si>
    <t>45000000-7 Будівельні роботи та поточний ремонт</t>
  </si>
  <si>
    <t>08.12.2021</t>
  </si>
  <si>
    <t>директор Новиков Сергій Вадимович</t>
  </si>
  <si>
    <t>44220000-8 Столярні вироби</t>
  </si>
  <si>
    <t>09.12.2021</t>
  </si>
  <si>
    <t>директор Латан Юрій Валентинович</t>
  </si>
  <si>
    <t>06.12.2021</t>
  </si>
  <si>
    <t>Переговорна процедура (скорочена)</t>
  </si>
  <si>
    <t>директор Никифоренко Ольга В'ячеславівна</t>
  </si>
  <si>
    <t>71630000-3 Послуги з технічного огляду та випробовувань</t>
  </si>
  <si>
    <t>13.10.2021</t>
  </si>
  <si>
    <t>директор Дяченко Андрій Петрович</t>
  </si>
  <si>
    <t>31682220-8 Мікшувальні пульти</t>
  </si>
  <si>
    <t>директор Дяченко Роман Михайлович</t>
  </si>
  <si>
    <t>директор Міщенко Сергій Максимович</t>
  </si>
  <si>
    <t>30230000-0 Комп’ютерне обладнання</t>
  </si>
  <si>
    <t>72220000-3 Консультаційні послуги з питань систем та з технічних питань</t>
  </si>
  <si>
    <t>07.10.2021</t>
  </si>
  <si>
    <t>директор Гарбар Сергій Пилипович</t>
  </si>
  <si>
    <t>35110000-8 Протипожежне, рятувальне та захисне обладнання</t>
  </si>
  <si>
    <t>17.09.2021</t>
  </si>
  <si>
    <t>директор АРЖАНЦЕВ ЄВГЕНІЙ ОЛЕКСАНДРОВИЧ</t>
  </si>
  <si>
    <t>29.09.2021</t>
  </si>
  <si>
    <t>05.10.2021</t>
  </si>
  <si>
    <t>44221220-3 Протипожежні двері</t>
  </si>
  <si>
    <t>50513000-4 Послуги з ремонту і технічного обслуговування кранів</t>
  </si>
  <si>
    <t>13.12.2021</t>
  </si>
  <si>
    <t>72250000-2 Послуги, пов'язані із системами та підтримкою</t>
  </si>
  <si>
    <t>32572000-3 Комунікаційні кабелі</t>
  </si>
  <si>
    <t>директор Марков Евген Юріїович</t>
  </si>
  <si>
    <t>32332000-9 Магнітофони</t>
  </si>
  <si>
    <t>32341000-5 Мікрофони</t>
  </si>
  <si>
    <t xml:space="preserve"> 22810000-1 Паперові чи картонні реєстраційні журнали</t>
  </si>
  <si>
    <t>09310000-5 Електрична енергія</t>
  </si>
  <si>
    <t>01.01.2021</t>
  </si>
  <si>
    <t>начальник Дніпровського міського центру обслуговування клієнтів Мокрик Оксани Євгенівни</t>
  </si>
  <si>
    <t>01.08.2021</t>
  </si>
  <si>
    <t>09320000-8 Пара, гаряча вода та пов’язана продукція</t>
  </si>
  <si>
    <t>начальник Дніпровського міського центру обслуговування клієнтів Мокрик Оксана Євгенівна</t>
  </si>
  <si>
    <t>заступник директора Буюклеєва Тетяна Петрівна</t>
  </si>
  <si>
    <t xml:space="preserve">директор Тітова Олександра Сергіївна </t>
  </si>
  <si>
    <t xml:space="preserve">начальника управління «Водозбут» Горєва Т.І. </t>
  </si>
  <si>
    <t>90510000-5 Утилізація/видалення сміття та поводження зі сміттям</t>
  </si>
  <si>
    <t>директор Коваленко Віталій Іванович</t>
  </si>
  <si>
    <t>65110000-7: Розподіл води</t>
  </si>
  <si>
    <t>90430000-0 Послуги з відведення стічних вод</t>
  </si>
  <si>
    <r>
      <t>24450000-3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Агрохімічна продукція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</si>
  <si>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 xml:space="preserve">начальник управління «Водозбут» Горєва Т.І. </t>
  </si>
  <si>
    <t>директор Чембай Антон Ігорович</t>
  </si>
  <si>
    <r>
      <t>директор Заєць С.О.</t>
    </r>
    <r>
      <rPr>
        <sz val="11"/>
        <color rgb="FF000000"/>
        <rFont val="Calibri"/>
        <family val="2"/>
        <charset val="204"/>
        <scheme val="minor"/>
      </rPr>
      <t xml:space="preserve"> </t>
    </r>
  </si>
  <si>
    <t>Гордієнко Олена Петрівна</t>
  </si>
  <si>
    <t>начальник відділу продажів юридичним особам Ольховікова Аліна Олегівна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</si>
</sst>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#0.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FFFFFF"/>
      <name val="Arial"/>
      <family val="2"/>
      <charset val="204"/>
    </font>
    <font>
      <sz val="11"/>
      <color rgb="FF33333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165" fontId="0" fillId="2" borderId="0" xfId="0" applyNumberFormat="1" applyFill="1"/>
    <xf numFmtId="49" fontId="0" fillId="2" borderId="0" xfId="0" applyNumberFormat="1" applyFill="1"/>
    <xf numFmtId="0" fontId="0" fillId="2" borderId="0" xfId="0" applyFill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0" xfId="0" applyFill="1" applyBorder="1"/>
    <xf numFmtId="0" fontId="3" fillId="2" borderId="0" xfId="0" applyFont="1" applyFill="1"/>
    <xf numFmtId="164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5" fontId="0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topLeftCell="A61" workbookViewId="0">
      <selection sqref="A1:I64"/>
    </sheetView>
  </sheetViews>
  <sheetFormatPr defaultRowHeight="15" x14ac:dyDescent="0.25"/>
  <cols>
    <col min="1" max="1" width="49.7109375" style="1" customWidth="1"/>
    <col min="2" max="2" width="15.140625" style="4" customWidth="1"/>
    <col min="3" max="3" width="11.140625" style="1" customWidth="1"/>
    <col min="4" max="4" width="18.42578125" style="1" customWidth="1"/>
    <col min="5" max="5" width="10.28515625" style="1" customWidth="1"/>
    <col min="6" max="6" width="10.5703125" style="1" customWidth="1"/>
    <col min="7" max="7" width="11" style="1" customWidth="1"/>
    <col min="8" max="8" width="18.5703125" style="1" customWidth="1"/>
    <col min="9" max="9" width="11.85546875" style="1" customWidth="1"/>
    <col min="10" max="10" width="19.7109375" style="1" bestFit="1" customWidth="1"/>
    <col min="11" max="11" width="17.7109375" style="1" bestFit="1" customWidth="1"/>
    <col min="12" max="12" width="22" style="1" bestFit="1" customWidth="1"/>
    <col min="13" max="13" width="21" style="1" bestFit="1" customWidth="1"/>
    <col min="14" max="14" width="20.42578125" style="1" bestFit="1" customWidth="1"/>
    <col min="15" max="15" width="51.140625" style="1" bestFit="1" customWidth="1"/>
    <col min="16" max="16384" width="9.140625" style="1"/>
  </cols>
  <sheetData>
    <row r="1" spans="1:15" s="4" customFormat="1" ht="60" x14ac:dyDescent="0.25">
      <c r="A1" s="5" t="s">
        <v>51</v>
      </c>
      <c r="B1" s="6" t="s">
        <v>52</v>
      </c>
      <c r="C1" s="6" t="s">
        <v>53</v>
      </c>
      <c r="D1" s="6" t="s">
        <v>54</v>
      </c>
      <c r="E1" s="6" t="s">
        <v>55</v>
      </c>
      <c r="F1" s="6" t="s">
        <v>59</v>
      </c>
      <c r="G1" s="6" t="s">
        <v>56</v>
      </c>
      <c r="H1" s="6" t="s">
        <v>57</v>
      </c>
      <c r="I1" s="6" t="s">
        <v>58</v>
      </c>
    </row>
    <row r="2" spans="1:15" ht="120" x14ac:dyDescent="0.25">
      <c r="A2" s="10" t="s">
        <v>1</v>
      </c>
      <c r="B2" s="13" t="s">
        <v>190</v>
      </c>
      <c r="C2" s="10" t="s">
        <v>0</v>
      </c>
      <c r="D2" s="14" t="s">
        <v>185</v>
      </c>
      <c r="E2" s="10" t="s">
        <v>186</v>
      </c>
      <c r="F2" s="12" t="s">
        <v>86</v>
      </c>
      <c r="G2" s="12">
        <f>56442.98+72420.3</f>
        <v>128863.28</v>
      </c>
      <c r="H2" s="12">
        <v>122994.12</v>
      </c>
      <c r="I2" s="14" t="s">
        <v>82</v>
      </c>
      <c r="J2" s="2"/>
      <c r="K2" s="2"/>
      <c r="L2" s="2"/>
      <c r="M2" s="2"/>
      <c r="N2" s="3"/>
      <c r="O2" s="3"/>
    </row>
    <row r="3" spans="1:15" ht="60" x14ac:dyDescent="0.25">
      <c r="A3" s="10" t="s">
        <v>22</v>
      </c>
      <c r="B3" s="9" t="s">
        <v>80</v>
      </c>
      <c r="C3" s="10" t="s">
        <v>21</v>
      </c>
      <c r="D3" s="14" t="s">
        <v>81</v>
      </c>
      <c r="E3" s="10" t="s">
        <v>87</v>
      </c>
      <c r="F3" s="12" t="s">
        <v>86</v>
      </c>
      <c r="G3" s="12">
        <v>12000</v>
      </c>
      <c r="H3" s="12"/>
      <c r="I3" s="12" t="s">
        <v>83</v>
      </c>
      <c r="J3" s="2"/>
      <c r="K3" s="2"/>
      <c r="L3" s="2"/>
      <c r="M3" s="2"/>
      <c r="N3" s="3"/>
      <c r="O3" s="3"/>
    </row>
    <row r="4" spans="1:15" ht="75" x14ac:dyDescent="0.25">
      <c r="A4" s="10" t="s">
        <v>60</v>
      </c>
      <c r="B4" s="9" t="s">
        <v>102</v>
      </c>
      <c r="C4" s="10" t="s">
        <v>63</v>
      </c>
      <c r="D4" s="10" t="s">
        <v>103</v>
      </c>
      <c r="E4" s="10" t="s">
        <v>104</v>
      </c>
      <c r="F4" s="12" t="s">
        <v>86</v>
      </c>
      <c r="G4" s="12">
        <v>1785.68</v>
      </c>
      <c r="H4" s="12"/>
      <c r="I4" s="12" t="s">
        <v>83</v>
      </c>
      <c r="J4" s="2"/>
      <c r="K4" s="2"/>
      <c r="L4" s="2"/>
      <c r="M4" s="2"/>
      <c r="N4" s="3"/>
      <c r="O4" s="3"/>
    </row>
    <row r="5" spans="1:15" ht="75" x14ac:dyDescent="0.25">
      <c r="A5" s="10" t="s">
        <v>10</v>
      </c>
      <c r="B5" s="11" t="s">
        <v>191</v>
      </c>
      <c r="C5" s="10" t="s">
        <v>9</v>
      </c>
      <c r="D5" s="14" t="s">
        <v>189</v>
      </c>
      <c r="E5" s="10" t="s">
        <v>186</v>
      </c>
      <c r="F5" s="12" t="s">
        <v>86</v>
      </c>
      <c r="G5" s="12">
        <f>251261.93+285074.95</f>
        <v>536336.88</v>
      </c>
      <c r="H5" s="12">
        <v>251261.93</v>
      </c>
      <c r="I5" s="14" t="s">
        <v>159</v>
      </c>
      <c r="J5" s="2"/>
      <c r="K5" s="2"/>
      <c r="L5" s="2"/>
      <c r="M5" s="2"/>
      <c r="N5" s="3"/>
      <c r="O5" s="3"/>
    </row>
    <row r="6" spans="1:15" ht="60" x14ac:dyDescent="0.25">
      <c r="A6" s="10" t="s">
        <v>36</v>
      </c>
      <c r="B6" s="11" t="s">
        <v>170</v>
      </c>
      <c r="C6" s="10" t="s">
        <v>35</v>
      </c>
      <c r="D6" s="14" t="s">
        <v>179</v>
      </c>
      <c r="E6" s="10" t="s">
        <v>186</v>
      </c>
      <c r="F6" s="12" t="s">
        <v>86</v>
      </c>
      <c r="G6" s="18">
        <f>2000+2800</f>
        <v>4800</v>
      </c>
      <c r="H6" s="12"/>
      <c r="I6" s="12" t="s">
        <v>83</v>
      </c>
      <c r="J6" s="2"/>
      <c r="K6" s="2"/>
      <c r="L6" s="2"/>
      <c r="M6" s="2"/>
      <c r="N6" s="3"/>
      <c r="O6" s="3"/>
    </row>
    <row r="7" spans="1:15" ht="45" x14ac:dyDescent="0.25">
      <c r="A7" s="10" t="s">
        <v>8</v>
      </c>
      <c r="B7" s="9" t="s">
        <v>105</v>
      </c>
      <c r="C7" s="11">
        <v>3108406500</v>
      </c>
      <c r="D7" s="10" t="s">
        <v>107</v>
      </c>
      <c r="E7" s="10" t="s">
        <v>106</v>
      </c>
      <c r="F7" s="12" t="s">
        <v>86</v>
      </c>
      <c r="G7" s="18">
        <f>3140+3600</f>
        <v>6740</v>
      </c>
      <c r="H7" s="12"/>
      <c r="I7" s="12" t="s">
        <v>83</v>
      </c>
      <c r="J7" s="2"/>
      <c r="K7" s="2"/>
      <c r="L7" s="2"/>
      <c r="M7" s="2"/>
      <c r="N7" s="3"/>
      <c r="O7" s="3"/>
    </row>
    <row r="8" spans="1:15" ht="60" x14ac:dyDescent="0.25">
      <c r="A8" s="10" t="s">
        <v>61</v>
      </c>
      <c r="B8" s="9" t="s">
        <v>100</v>
      </c>
      <c r="C8" s="10" t="s">
        <v>64</v>
      </c>
      <c r="D8" s="14" t="s">
        <v>81</v>
      </c>
      <c r="E8" s="10" t="s">
        <v>101</v>
      </c>
      <c r="F8" s="12" t="s">
        <v>86</v>
      </c>
      <c r="G8" s="12">
        <v>2000</v>
      </c>
      <c r="H8" s="12"/>
      <c r="I8" s="12" t="s">
        <v>83</v>
      </c>
      <c r="J8" s="2"/>
      <c r="K8" s="2"/>
      <c r="L8" s="2"/>
      <c r="M8" s="2"/>
      <c r="N8" s="3"/>
      <c r="O8" s="3"/>
    </row>
    <row r="9" spans="1:15" ht="75" x14ac:dyDescent="0.25">
      <c r="A9" s="10" t="s">
        <v>12</v>
      </c>
      <c r="B9" s="11" t="s">
        <v>195</v>
      </c>
      <c r="C9" s="10" t="s">
        <v>11</v>
      </c>
      <c r="D9" s="14" t="s">
        <v>194</v>
      </c>
      <c r="E9" s="10" t="s">
        <v>186</v>
      </c>
      <c r="F9" s="12" t="s">
        <v>86</v>
      </c>
      <c r="G9" s="18">
        <f>3149.4+7348.6</f>
        <v>10498</v>
      </c>
      <c r="H9" s="12"/>
      <c r="I9" s="12" t="s">
        <v>83</v>
      </c>
      <c r="J9" s="2"/>
      <c r="K9" s="2"/>
      <c r="L9" s="2"/>
      <c r="M9" s="2"/>
      <c r="N9" s="3"/>
      <c r="O9" s="3"/>
    </row>
    <row r="10" spans="1:15" ht="75" x14ac:dyDescent="0.25">
      <c r="A10" s="10" t="s">
        <v>12</v>
      </c>
      <c r="B10" s="11" t="s">
        <v>195</v>
      </c>
      <c r="C10" s="10" t="s">
        <v>11</v>
      </c>
      <c r="D10" s="14" t="s">
        <v>194</v>
      </c>
      <c r="E10" s="10" t="s">
        <v>186</v>
      </c>
      <c r="F10" s="12" t="s">
        <v>86</v>
      </c>
      <c r="G10" s="18">
        <f>5531.1+31215.46</f>
        <v>36746.559999999998</v>
      </c>
      <c r="H10" s="12">
        <v>36684.74</v>
      </c>
      <c r="I10" s="12" t="s">
        <v>83</v>
      </c>
      <c r="J10" s="2"/>
      <c r="K10" s="2"/>
      <c r="L10" s="2"/>
      <c r="M10" s="2"/>
      <c r="N10" s="3"/>
      <c r="O10" s="3"/>
    </row>
    <row r="11" spans="1:15" ht="45" x14ac:dyDescent="0.25">
      <c r="A11" s="10" t="s">
        <v>62</v>
      </c>
      <c r="B11" s="9" t="s">
        <v>108</v>
      </c>
      <c r="C11" s="10" t="s">
        <v>65</v>
      </c>
      <c r="D11" s="14" t="s">
        <v>198</v>
      </c>
      <c r="E11" s="10" t="s">
        <v>109</v>
      </c>
      <c r="F11" s="12" t="s">
        <v>86</v>
      </c>
      <c r="G11" s="12">
        <v>20780</v>
      </c>
      <c r="H11" s="12"/>
      <c r="I11" s="12" t="s">
        <v>83</v>
      </c>
      <c r="J11" s="2"/>
      <c r="K11" s="2"/>
      <c r="L11" s="2"/>
      <c r="M11" s="2"/>
      <c r="N11" s="3"/>
      <c r="O11" s="3"/>
    </row>
    <row r="12" spans="1:15" ht="60" x14ac:dyDescent="0.25">
      <c r="A12" s="10" t="s">
        <v>22</v>
      </c>
      <c r="B12" s="9" t="s">
        <v>80</v>
      </c>
      <c r="C12" s="10" t="s">
        <v>21</v>
      </c>
      <c r="D12" s="14" t="s">
        <v>81</v>
      </c>
      <c r="E12" s="10" t="s">
        <v>186</v>
      </c>
      <c r="F12" s="12" t="s">
        <v>86</v>
      </c>
      <c r="G12" s="12">
        <v>10100</v>
      </c>
      <c r="H12" s="12"/>
      <c r="I12" s="12" t="s">
        <v>83</v>
      </c>
      <c r="J12" s="2"/>
      <c r="K12" s="2"/>
      <c r="L12" s="2"/>
      <c r="M12" s="2"/>
      <c r="N12" s="3"/>
      <c r="O12" s="3"/>
    </row>
    <row r="13" spans="1:15" ht="75" x14ac:dyDescent="0.25">
      <c r="A13" s="10" t="s">
        <v>3</v>
      </c>
      <c r="B13" s="11" t="s">
        <v>199</v>
      </c>
      <c r="C13" s="10" t="s">
        <v>2</v>
      </c>
      <c r="D13" s="19" t="s">
        <v>196</v>
      </c>
      <c r="E13" s="10" t="s">
        <v>186</v>
      </c>
      <c r="F13" s="12" t="s">
        <v>86</v>
      </c>
      <c r="G13" s="12">
        <v>10658.59</v>
      </c>
      <c r="H13" s="12">
        <v>10168.16</v>
      </c>
      <c r="I13" s="14" t="s">
        <v>159</v>
      </c>
      <c r="J13" s="2"/>
      <c r="K13" s="2"/>
      <c r="L13" s="2"/>
      <c r="M13" s="2"/>
      <c r="N13" s="3"/>
      <c r="O13" s="3"/>
    </row>
    <row r="14" spans="1:15" ht="75" x14ac:dyDescent="0.25">
      <c r="A14" s="10" t="s">
        <v>3</v>
      </c>
      <c r="B14" s="11" t="s">
        <v>199</v>
      </c>
      <c r="C14" s="10" t="s">
        <v>2</v>
      </c>
      <c r="D14" s="19" t="s">
        <v>196</v>
      </c>
      <c r="E14" s="10" t="s">
        <v>186</v>
      </c>
      <c r="F14" s="12" t="s">
        <v>86</v>
      </c>
      <c r="G14" s="12">
        <v>2134.6999999999998</v>
      </c>
      <c r="H14" s="12">
        <v>1918.19</v>
      </c>
      <c r="I14" s="14" t="s">
        <v>159</v>
      </c>
      <c r="J14" s="2"/>
      <c r="K14" s="2"/>
      <c r="L14" s="2"/>
      <c r="M14" s="2"/>
      <c r="N14" s="3"/>
      <c r="O14" s="3"/>
    </row>
    <row r="15" spans="1:15" ht="75" x14ac:dyDescent="0.25">
      <c r="A15" s="10" t="s">
        <v>3</v>
      </c>
      <c r="B15" s="11" t="s">
        <v>199</v>
      </c>
      <c r="C15" s="10" t="s">
        <v>2</v>
      </c>
      <c r="D15" s="14" t="s">
        <v>197</v>
      </c>
      <c r="E15" s="10" t="s">
        <v>186</v>
      </c>
      <c r="F15" s="12" t="s">
        <v>86</v>
      </c>
      <c r="G15" s="12">
        <v>7394.19</v>
      </c>
      <c r="H15" s="12">
        <v>7049.5</v>
      </c>
      <c r="I15" s="14" t="s">
        <v>159</v>
      </c>
      <c r="J15" s="2"/>
      <c r="K15" s="2"/>
      <c r="L15" s="2"/>
      <c r="M15" s="2"/>
      <c r="N15" s="3"/>
      <c r="O15" s="3"/>
    </row>
    <row r="16" spans="1:15" ht="75" x14ac:dyDescent="0.25">
      <c r="A16" s="10" t="s">
        <v>3</v>
      </c>
      <c r="B16" s="11" t="s">
        <v>193</v>
      </c>
      <c r="C16" s="10" t="s">
        <v>2</v>
      </c>
      <c r="D16" s="14" t="s">
        <v>197</v>
      </c>
      <c r="E16" s="10" t="s">
        <v>186</v>
      </c>
      <c r="F16" s="12" t="s">
        <v>86</v>
      </c>
      <c r="G16" s="12">
        <v>1480.91</v>
      </c>
      <c r="H16" s="12">
        <v>1309.2</v>
      </c>
      <c r="I16" s="14" t="s">
        <v>159</v>
      </c>
      <c r="J16" s="2"/>
      <c r="K16" s="2"/>
      <c r="L16" s="2"/>
      <c r="M16" s="2"/>
      <c r="N16" s="3"/>
      <c r="O16" s="3"/>
    </row>
    <row r="17" spans="1:15" ht="90" x14ac:dyDescent="0.25">
      <c r="A17" s="10" t="s">
        <v>5</v>
      </c>
      <c r="B17" s="9" t="s">
        <v>114</v>
      </c>
      <c r="C17" s="10" t="s">
        <v>4</v>
      </c>
      <c r="D17" s="14" t="s">
        <v>115</v>
      </c>
      <c r="E17" s="10" t="s">
        <v>118</v>
      </c>
      <c r="F17" s="12" t="s">
        <v>86</v>
      </c>
      <c r="G17" s="12">
        <v>15700</v>
      </c>
      <c r="H17" s="12"/>
      <c r="I17" s="14" t="s">
        <v>82</v>
      </c>
      <c r="J17" s="2"/>
      <c r="K17" s="2"/>
      <c r="L17" s="2"/>
      <c r="M17" s="2"/>
      <c r="N17" s="3"/>
      <c r="O17" s="3"/>
    </row>
    <row r="18" spans="1:15" ht="90" x14ac:dyDescent="0.25">
      <c r="A18" s="10" t="s">
        <v>5</v>
      </c>
      <c r="B18" s="9" t="s">
        <v>114</v>
      </c>
      <c r="C18" s="10" t="s">
        <v>4</v>
      </c>
      <c r="D18" s="14" t="s">
        <v>117</v>
      </c>
      <c r="E18" s="10" t="s">
        <v>118</v>
      </c>
      <c r="F18" s="12" t="s">
        <v>86</v>
      </c>
      <c r="G18" s="12">
        <v>34290</v>
      </c>
      <c r="H18" s="12"/>
      <c r="I18" s="14" t="s">
        <v>82</v>
      </c>
      <c r="J18" s="2"/>
      <c r="K18" s="2"/>
      <c r="L18" s="2"/>
      <c r="M18" s="2"/>
      <c r="N18" s="3"/>
      <c r="O18" s="3"/>
    </row>
    <row r="19" spans="1:15" ht="45" x14ac:dyDescent="0.25">
      <c r="A19" s="10" t="s">
        <v>7</v>
      </c>
      <c r="B19" s="15" t="s">
        <v>181</v>
      </c>
      <c r="C19" s="10" t="s">
        <v>6</v>
      </c>
      <c r="D19" s="14" t="s">
        <v>180</v>
      </c>
      <c r="E19" s="10" t="s">
        <v>146</v>
      </c>
      <c r="F19" s="12" t="s">
        <v>86</v>
      </c>
      <c r="G19" s="12">
        <v>3288</v>
      </c>
      <c r="H19" s="12"/>
      <c r="I19" s="14" t="s">
        <v>112</v>
      </c>
      <c r="J19" s="2"/>
      <c r="K19" s="2"/>
      <c r="L19" s="2"/>
      <c r="M19" s="2"/>
      <c r="N19" s="3"/>
      <c r="O19" s="3"/>
    </row>
    <row r="20" spans="1:15" ht="60" x14ac:dyDescent="0.25">
      <c r="A20" s="10" t="s">
        <v>7</v>
      </c>
      <c r="B20" s="15" t="s">
        <v>181</v>
      </c>
      <c r="C20" s="10" t="s">
        <v>6</v>
      </c>
      <c r="D20" s="14" t="s">
        <v>148</v>
      </c>
      <c r="E20" s="10" t="s">
        <v>146</v>
      </c>
      <c r="F20" s="12" t="s">
        <v>86</v>
      </c>
      <c r="G20" s="12">
        <v>16086</v>
      </c>
      <c r="H20" s="12"/>
      <c r="I20" s="14" t="s">
        <v>112</v>
      </c>
      <c r="J20" s="2"/>
      <c r="K20" s="2"/>
      <c r="L20" s="2"/>
      <c r="M20" s="2"/>
      <c r="N20" s="3"/>
      <c r="O20" s="3"/>
    </row>
    <row r="21" spans="1:15" ht="135" x14ac:dyDescent="0.25">
      <c r="A21" s="10" t="s">
        <v>1</v>
      </c>
      <c r="B21" s="13" t="s">
        <v>187</v>
      </c>
      <c r="C21" s="10" t="s">
        <v>0</v>
      </c>
      <c r="D21" s="14" t="s">
        <v>185</v>
      </c>
      <c r="E21" s="10" t="s">
        <v>188</v>
      </c>
      <c r="F21" s="12" t="s">
        <v>86</v>
      </c>
      <c r="G21" s="12">
        <v>60630</v>
      </c>
      <c r="H21" s="12">
        <v>60457.46</v>
      </c>
      <c r="I21" s="14" t="s">
        <v>112</v>
      </c>
      <c r="J21" s="2"/>
      <c r="K21" s="2"/>
      <c r="L21" s="2"/>
      <c r="M21" s="2"/>
      <c r="N21" s="3"/>
      <c r="O21" s="3"/>
    </row>
    <row r="22" spans="1:15" ht="90" x14ac:dyDescent="0.25">
      <c r="A22" s="10" t="s">
        <v>5</v>
      </c>
      <c r="B22" s="9" t="s">
        <v>114</v>
      </c>
      <c r="C22" s="10" t="s">
        <v>4</v>
      </c>
      <c r="D22" s="14" t="s">
        <v>116</v>
      </c>
      <c r="E22" s="10" t="s">
        <v>118</v>
      </c>
      <c r="F22" s="12" t="s">
        <v>86</v>
      </c>
      <c r="G22" s="12">
        <v>49900</v>
      </c>
      <c r="H22" s="12"/>
      <c r="I22" s="14" t="s">
        <v>82</v>
      </c>
      <c r="J22" s="2"/>
      <c r="K22" s="2"/>
      <c r="L22" s="2"/>
      <c r="M22" s="2"/>
      <c r="N22" s="3"/>
      <c r="O22" s="3"/>
    </row>
    <row r="23" spans="1:15" ht="90" x14ac:dyDescent="0.25">
      <c r="A23" s="10" t="s">
        <v>14</v>
      </c>
      <c r="B23" s="9" t="s">
        <v>173</v>
      </c>
      <c r="C23" s="10" t="s">
        <v>13</v>
      </c>
      <c r="D23" s="14" t="s">
        <v>171</v>
      </c>
      <c r="E23" s="10" t="s">
        <v>172</v>
      </c>
      <c r="F23" s="12" t="s">
        <v>86</v>
      </c>
      <c r="G23" s="12">
        <v>7476</v>
      </c>
      <c r="H23" s="12"/>
      <c r="I23" s="14" t="s">
        <v>82</v>
      </c>
      <c r="J23" s="2"/>
      <c r="K23" s="2"/>
      <c r="L23" s="2"/>
      <c r="M23" s="2"/>
      <c r="N23" s="3"/>
      <c r="O23" s="3"/>
    </row>
    <row r="24" spans="1:15" ht="90" x14ac:dyDescent="0.25">
      <c r="A24" s="10" t="s">
        <v>14</v>
      </c>
      <c r="B24" s="9" t="s">
        <v>173</v>
      </c>
      <c r="C24" s="10" t="s">
        <v>13</v>
      </c>
      <c r="D24" s="14" t="s">
        <v>171</v>
      </c>
      <c r="E24" s="10" t="s">
        <v>174</v>
      </c>
      <c r="F24" s="12" t="s">
        <v>86</v>
      </c>
      <c r="G24" s="12">
        <v>16200</v>
      </c>
      <c r="H24" s="12"/>
      <c r="I24" s="14" t="s">
        <v>82</v>
      </c>
      <c r="J24" s="2"/>
      <c r="K24" s="2"/>
      <c r="L24" s="2"/>
      <c r="M24" s="2"/>
      <c r="N24" s="3"/>
      <c r="O24" s="3"/>
    </row>
    <row r="25" spans="1:15" ht="120" x14ac:dyDescent="0.25">
      <c r="A25" s="10" t="s">
        <v>14</v>
      </c>
      <c r="B25" s="9" t="s">
        <v>173</v>
      </c>
      <c r="C25" s="10" t="s">
        <v>13</v>
      </c>
      <c r="D25" s="14" t="s">
        <v>135</v>
      </c>
      <c r="E25" s="10" t="s">
        <v>175</v>
      </c>
      <c r="F25" s="12" t="s">
        <v>86</v>
      </c>
      <c r="G25" s="12">
        <v>1599</v>
      </c>
      <c r="H25" s="12"/>
      <c r="I25" s="14" t="s">
        <v>82</v>
      </c>
      <c r="J25" s="2"/>
      <c r="K25" s="2"/>
      <c r="L25" s="2"/>
      <c r="M25" s="2"/>
      <c r="N25" s="3"/>
      <c r="O25" s="3"/>
    </row>
    <row r="26" spans="1:15" ht="90" x14ac:dyDescent="0.25">
      <c r="A26" s="10" t="s">
        <v>14</v>
      </c>
      <c r="B26" s="9" t="s">
        <v>173</v>
      </c>
      <c r="C26" s="10" t="s">
        <v>13</v>
      </c>
      <c r="D26" s="14" t="s">
        <v>176</v>
      </c>
      <c r="E26" s="10" t="s">
        <v>169</v>
      </c>
      <c r="F26" s="12" t="s">
        <v>86</v>
      </c>
      <c r="G26" s="12">
        <v>11604</v>
      </c>
      <c r="H26" s="12"/>
      <c r="I26" s="14" t="s">
        <v>82</v>
      </c>
      <c r="J26" s="2"/>
      <c r="K26" s="2"/>
      <c r="L26" s="2"/>
      <c r="M26" s="2"/>
      <c r="N26" s="3"/>
      <c r="O26" s="3"/>
    </row>
    <row r="27" spans="1:15" ht="90" x14ac:dyDescent="0.25">
      <c r="A27" s="10" t="s">
        <v>14</v>
      </c>
      <c r="B27" s="9" t="s">
        <v>173</v>
      </c>
      <c r="C27" s="10" t="s">
        <v>13</v>
      </c>
      <c r="D27" s="14" t="s">
        <v>177</v>
      </c>
      <c r="E27" s="10" t="s">
        <v>175</v>
      </c>
      <c r="F27" s="12" t="s">
        <v>86</v>
      </c>
      <c r="G27" s="12">
        <v>336</v>
      </c>
      <c r="H27" s="12"/>
      <c r="I27" s="14" t="s">
        <v>82</v>
      </c>
      <c r="J27" s="2"/>
      <c r="K27" s="2"/>
      <c r="L27" s="2"/>
      <c r="M27" s="2"/>
      <c r="N27" s="3"/>
      <c r="O27" s="3"/>
    </row>
    <row r="28" spans="1:15" ht="90" x14ac:dyDescent="0.25">
      <c r="A28" s="10" t="s">
        <v>14</v>
      </c>
      <c r="B28" s="9" t="s">
        <v>173</v>
      </c>
      <c r="C28" s="10" t="s">
        <v>13</v>
      </c>
      <c r="D28" s="14" t="s">
        <v>171</v>
      </c>
      <c r="E28" s="10" t="s">
        <v>178</v>
      </c>
      <c r="F28" s="12" t="s">
        <v>86</v>
      </c>
      <c r="G28" s="12">
        <v>1212</v>
      </c>
      <c r="H28" s="12"/>
      <c r="I28" s="14" t="s">
        <v>82</v>
      </c>
      <c r="J28" s="2"/>
      <c r="K28" s="2"/>
      <c r="L28" s="2"/>
      <c r="M28" s="2"/>
      <c r="N28" s="3"/>
      <c r="O28" s="3"/>
    </row>
    <row r="29" spans="1:15" ht="90" x14ac:dyDescent="0.25">
      <c r="A29" s="10" t="s">
        <v>16</v>
      </c>
      <c r="B29" s="9" t="s">
        <v>163</v>
      </c>
      <c r="C29" s="10" t="s">
        <v>15</v>
      </c>
      <c r="D29" s="14" t="s">
        <v>161</v>
      </c>
      <c r="E29" s="10" t="s">
        <v>162</v>
      </c>
      <c r="F29" s="12" t="s">
        <v>86</v>
      </c>
      <c r="G29" s="12">
        <v>4398.05</v>
      </c>
      <c r="H29" s="12"/>
      <c r="I29" s="14" t="s">
        <v>82</v>
      </c>
      <c r="J29" s="2"/>
      <c r="K29" s="2"/>
      <c r="L29" s="2"/>
      <c r="M29" s="2"/>
      <c r="N29" s="3"/>
      <c r="O29" s="3"/>
    </row>
    <row r="30" spans="1:15" ht="120" x14ac:dyDescent="0.25">
      <c r="A30" s="10" t="s">
        <v>18</v>
      </c>
      <c r="B30" s="9" t="s">
        <v>131</v>
      </c>
      <c r="C30" s="10" t="s">
        <v>17</v>
      </c>
      <c r="D30" s="14" t="s">
        <v>135</v>
      </c>
      <c r="E30" s="10" t="s">
        <v>136</v>
      </c>
      <c r="F30" s="12" t="s">
        <v>86</v>
      </c>
      <c r="G30" s="12">
        <v>3500</v>
      </c>
      <c r="H30" s="12"/>
      <c r="I30" s="14" t="s">
        <v>82</v>
      </c>
      <c r="J30" s="2"/>
      <c r="K30" s="2"/>
      <c r="L30" s="2"/>
      <c r="M30" s="2"/>
      <c r="N30" s="3"/>
      <c r="O30" s="3"/>
    </row>
    <row r="31" spans="1:15" ht="90" x14ac:dyDescent="0.25">
      <c r="A31" s="10" t="s">
        <v>14</v>
      </c>
      <c r="B31" s="9" t="s">
        <v>173</v>
      </c>
      <c r="C31" s="10" t="s">
        <v>13</v>
      </c>
      <c r="D31" s="14" t="s">
        <v>176</v>
      </c>
      <c r="E31" s="10" t="s">
        <v>169</v>
      </c>
      <c r="F31" s="12" t="s">
        <v>86</v>
      </c>
      <c r="G31" s="12">
        <v>23898</v>
      </c>
      <c r="H31" s="12"/>
      <c r="I31" s="14" t="s">
        <v>82</v>
      </c>
      <c r="J31" s="2"/>
      <c r="K31" s="2"/>
      <c r="L31" s="2"/>
      <c r="M31" s="2"/>
      <c r="N31" s="3"/>
      <c r="O31" s="3"/>
    </row>
    <row r="32" spans="1:15" ht="90" x14ac:dyDescent="0.25">
      <c r="A32" s="10" t="s">
        <v>20</v>
      </c>
      <c r="B32" s="9" t="s">
        <v>143</v>
      </c>
      <c r="C32" s="10" t="s">
        <v>19</v>
      </c>
      <c r="D32" s="14" t="s">
        <v>142</v>
      </c>
      <c r="E32" s="10" t="s">
        <v>85</v>
      </c>
      <c r="F32" s="12" t="s">
        <v>86</v>
      </c>
      <c r="G32" s="12">
        <v>1690</v>
      </c>
      <c r="H32" s="12"/>
      <c r="I32" s="14" t="s">
        <v>82</v>
      </c>
      <c r="J32" s="2"/>
      <c r="K32" s="2"/>
      <c r="L32" s="2"/>
      <c r="M32" s="2"/>
      <c r="N32" s="3"/>
      <c r="O32" s="3"/>
    </row>
    <row r="33" spans="1:15" ht="90" x14ac:dyDescent="0.25">
      <c r="A33" s="10" t="s">
        <v>22</v>
      </c>
      <c r="B33" s="9" t="s">
        <v>80</v>
      </c>
      <c r="C33" s="10" t="s">
        <v>21</v>
      </c>
      <c r="D33" s="14" t="s">
        <v>81</v>
      </c>
      <c r="E33" s="10" t="s">
        <v>85</v>
      </c>
      <c r="F33" s="12" t="s">
        <v>86</v>
      </c>
      <c r="G33" s="12">
        <v>31300</v>
      </c>
      <c r="H33" s="12"/>
      <c r="I33" s="14" t="s">
        <v>82</v>
      </c>
      <c r="J33" s="2"/>
      <c r="K33" s="2"/>
      <c r="L33" s="2"/>
      <c r="M33" s="2"/>
      <c r="N33" s="3"/>
      <c r="O33" s="3"/>
    </row>
    <row r="34" spans="1:15" ht="90" x14ac:dyDescent="0.25">
      <c r="A34" s="10" t="s">
        <v>24</v>
      </c>
      <c r="B34" s="9" t="s">
        <v>124</v>
      </c>
      <c r="C34" s="10" t="s">
        <v>23</v>
      </c>
      <c r="D34" s="14" t="s">
        <v>125</v>
      </c>
      <c r="E34" s="10" t="s">
        <v>91</v>
      </c>
      <c r="F34" s="12" t="s">
        <v>86</v>
      </c>
      <c r="G34" s="12">
        <v>39996</v>
      </c>
      <c r="H34" s="12"/>
      <c r="I34" s="14" t="s">
        <v>82</v>
      </c>
      <c r="J34" s="2"/>
      <c r="K34" s="2"/>
      <c r="L34" s="2"/>
      <c r="M34" s="2"/>
      <c r="N34" s="3"/>
      <c r="O34" s="3"/>
    </row>
    <row r="35" spans="1:15" ht="90" x14ac:dyDescent="0.25">
      <c r="A35" s="10" t="s">
        <v>26</v>
      </c>
      <c r="B35" s="9" t="s">
        <v>123</v>
      </c>
      <c r="C35" s="10" t="s">
        <v>25</v>
      </c>
      <c r="D35" s="14" t="s">
        <v>126</v>
      </c>
      <c r="E35" s="10" t="s">
        <v>127</v>
      </c>
      <c r="F35" s="12" t="s">
        <v>86</v>
      </c>
      <c r="G35" s="12">
        <v>21990</v>
      </c>
      <c r="H35" s="12"/>
      <c r="I35" s="14" t="s">
        <v>82</v>
      </c>
      <c r="J35" s="2"/>
      <c r="K35" s="2"/>
      <c r="L35" s="2"/>
      <c r="M35" s="2"/>
      <c r="N35" s="3"/>
      <c r="O35" s="3"/>
    </row>
    <row r="36" spans="1:15" ht="51.75" customHeight="1" x14ac:dyDescent="0.25">
      <c r="A36" s="10" t="s">
        <v>28</v>
      </c>
      <c r="B36" s="16" t="s">
        <v>99</v>
      </c>
      <c r="C36" s="10" t="s">
        <v>27</v>
      </c>
      <c r="D36" s="14" t="s">
        <v>97</v>
      </c>
      <c r="E36" s="10" t="s">
        <v>98</v>
      </c>
      <c r="F36" s="12" t="s">
        <v>86</v>
      </c>
      <c r="G36" s="12">
        <v>14990.63</v>
      </c>
      <c r="H36" s="12"/>
      <c r="I36" s="12" t="s">
        <v>82</v>
      </c>
      <c r="J36" s="2"/>
      <c r="K36" s="2"/>
      <c r="L36" s="2"/>
      <c r="M36" s="2"/>
      <c r="N36" s="3"/>
      <c r="O36" s="3"/>
    </row>
    <row r="37" spans="1:15" ht="90" x14ac:dyDescent="0.25">
      <c r="A37" s="10" t="s">
        <v>29</v>
      </c>
      <c r="B37" s="9" t="s">
        <v>122</v>
      </c>
      <c r="C37" s="10" t="s">
        <v>130</v>
      </c>
      <c r="D37" s="14" t="s">
        <v>128</v>
      </c>
      <c r="E37" s="10" t="s">
        <v>129</v>
      </c>
      <c r="F37" s="12" t="s">
        <v>86</v>
      </c>
      <c r="G37" s="12">
        <v>10350</v>
      </c>
      <c r="H37" s="12"/>
      <c r="I37" s="14" t="s">
        <v>82</v>
      </c>
      <c r="J37" s="2"/>
      <c r="K37" s="2"/>
      <c r="L37" s="2"/>
      <c r="M37" s="2"/>
      <c r="N37" s="3"/>
      <c r="O37" s="3"/>
    </row>
    <row r="38" spans="1:15" ht="90" x14ac:dyDescent="0.25">
      <c r="A38" s="10" t="s">
        <v>31</v>
      </c>
      <c r="B38" s="11" t="s">
        <v>90</v>
      </c>
      <c r="C38" s="10" t="s">
        <v>30</v>
      </c>
      <c r="D38" s="14" t="s">
        <v>92</v>
      </c>
      <c r="E38" s="10" t="s">
        <v>93</v>
      </c>
      <c r="F38" s="11" t="s">
        <v>86</v>
      </c>
      <c r="G38" s="12">
        <v>1593.6</v>
      </c>
      <c r="H38" s="12"/>
      <c r="I38" s="14" t="s">
        <v>82</v>
      </c>
      <c r="J38" s="2"/>
      <c r="K38" s="2"/>
      <c r="L38" s="2"/>
      <c r="M38" s="2"/>
      <c r="N38" s="3"/>
      <c r="O38" s="3"/>
    </row>
    <row r="39" spans="1:15" ht="90" x14ac:dyDescent="0.25">
      <c r="A39" s="10" t="s">
        <v>32</v>
      </c>
      <c r="B39" s="9" t="s">
        <v>151</v>
      </c>
      <c r="C39" s="10" t="s">
        <v>150</v>
      </c>
      <c r="D39" s="17" t="s">
        <v>117</v>
      </c>
      <c r="E39" s="10" t="s">
        <v>136</v>
      </c>
      <c r="F39" s="12" t="s">
        <v>86</v>
      </c>
      <c r="G39" s="12">
        <v>3148.8</v>
      </c>
      <c r="H39" s="12"/>
      <c r="I39" s="14" t="s">
        <v>82</v>
      </c>
      <c r="J39" s="2"/>
      <c r="K39" s="2"/>
      <c r="L39" s="2"/>
      <c r="M39" s="2"/>
      <c r="N39" s="3"/>
      <c r="O39" s="3"/>
    </row>
    <row r="40" spans="1:15" ht="90" x14ac:dyDescent="0.25">
      <c r="A40" s="10" t="s">
        <v>34</v>
      </c>
      <c r="B40" s="11" t="s">
        <v>96</v>
      </c>
      <c r="C40" s="10" t="s">
        <v>33</v>
      </c>
      <c r="D40" s="14" t="s">
        <v>94</v>
      </c>
      <c r="E40" s="11" t="s">
        <v>95</v>
      </c>
      <c r="F40" s="11" t="s">
        <v>86</v>
      </c>
      <c r="G40" s="12">
        <v>2917.2</v>
      </c>
      <c r="H40" s="11"/>
      <c r="I40" s="14" t="s">
        <v>82</v>
      </c>
    </row>
    <row r="41" spans="1:15" ht="90" x14ac:dyDescent="0.25">
      <c r="A41" s="10" t="s">
        <v>36</v>
      </c>
      <c r="B41" s="11" t="s">
        <v>170</v>
      </c>
      <c r="C41" s="10" t="s">
        <v>35</v>
      </c>
      <c r="D41" s="14" t="s">
        <v>168</v>
      </c>
      <c r="E41" s="11" t="s">
        <v>169</v>
      </c>
      <c r="F41" s="11" t="s">
        <v>86</v>
      </c>
      <c r="G41" s="12">
        <v>1500</v>
      </c>
      <c r="H41" s="11"/>
      <c r="I41" s="17" t="s">
        <v>82</v>
      </c>
    </row>
    <row r="42" spans="1:15" ht="90" x14ac:dyDescent="0.25">
      <c r="A42" s="10" t="s">
        <v>38</v>
      </c>
      <c r="B42" s="11" t="s">
        <v>132</v>
      </c>
      <c r="C42" s="10" t="s">
        <v>37</v>
      </c>
      <c r="D42" s="14" t="s">
        <v>138</v>
      </c>
      <c r="E42" s="11" t="s">
        <v>139</v>
      </c>
      <c r="F42" s="12" t="s">
        <v>86</v>
      </c>
      <c r="G42" s="12">
        <v>21990</v>
      </c>
      <c r="H42" s="11"/>
      <c r="I42" s="14" t="s">
        <v>82</v>
      </c>
    </row>
    <row r="43" spans="1:15" ht="90" x14ac:dyDescent="0.25">
      <c r="A43" s="10" t="s">
        <v>40</v>
      </c>
      <c r="B43" s="11" t="s">
        <v>133</v>
      </c>
      <c r="C43" s="10" t="s">
        <v>39</v>
      </c>
      <c r="D43" s="14" t="s">
        <v>137</v>
      </c>
      <c r="E43" s="11" t="s">
        <v>84</v>
      </c>
      <c r="F43" s="12" t="s">
        <v>86</v>
      </c>
      <c r="G43" s="12">
        <v>3200</v>
      </c>
      <c r="H43" s="11"/>
      <c r="I43" s="14" t="s">
        <v>82</v>
      </c>
    </row>
    <row r="44" spans="1:15" ht="90" x14ac:dyDescent="0.25">
      <c r="A44" s="10" t="s">
        <v>38</v>
      </c>
      <c r="B44" s="11" t="s">
        <v>132</v>
      </c>
      <c r="C44" s="10" t="s">
        <v>37</v>
      </c>
      <c r="D44" s="14" t="s">
        <v>138</v>
      </c>
      <c r="E44" s="11" t="s">
        <v>84</v>
      </c>
      <c r="F44" s="12" t="s">
        <v>86</v>
      </c>
      <c r="G44" s="12">
        <v>24768</v>
      </c>
      <c r="H44" s="11"/>
      <c r="I44" s="14" t="s">
        <v>82</v>
      </c>
    </row>
    <row r="45" spans="1:15" ht="49.5" customHeight="1" x14ac:dyDescent="0.25">
      <c r="A45" s="10" t="s">
        <v>42</v>
      </c>
      <c r="B45" s="11" t="s">
        <v>192</v>
      </c>
      <c r="C45" s="10" t="s">
        <v>41</v>
      </c>
      <c r="D45" s="14" t="s">
        <v>189</v>
      </c>
      <c r="E45" s="11" t="s">
        <v>141</v>
      </c>
      <c r="F45" s="11" t="s">
        <v>86</v>
      </c>
      <c r="G45" s="12">
        <v>226421.05</v>
      </c>
      <c r="H45" s="11">
        <v>226401.28</v>
      </c>
      <c r="I45" s="14" t="s">
        <v>159</v>
      </c>
    </row>
    <row r="46" spans="1:15" ht="90" x14ac:dyDescent="0.25">
      <c r="A46" s="10" t="s">
        <v>44</v>
      </c>
      <c r="B46" s="11" t="s">
        <v>134</v>
      </c>
      <c r="C46" s="10" t="s">
        <v>43</v>
      </c>
      <c r="D46" s="14" t="s">
        <v>140</v>
      </c>
      <c r="E46" s="11" t="s">
        <v>141</v>
      </c>
      <c r="F46" s="12" t="s">
        <v>86</v>
      </c>
      <c r="G46" s="12">
        <v>49600</v>
      </c>
      <c r="H46" s="11"/>
      <c r="I46" s="14" t="s">
        <v>82</v>
      </c>
    </row>
    <row r="47" spans="1:15" ht="105" x14ac:dyDescent="0.25">
      <c r="A47" s="10" t="s">
        <v>46</v>
      </c>
      <c r="B47" s="13" t="s">
        <v>203</v>
      </c>
      <c r="C47" s="10" t="s">
        <v>45</v>
      </c>
      <c r="D47" s="14" t="s">
        <v>185</v>
      </c>
      <c r="E47" s="11" t="s">
        <v>139</v>
      </c>
      <c r="F47" s="11" t="s">
        <v>86</v>
      </c>
      <c r="G47" s="12">
        <v>31752</v>
      </c>
      <c r="H47" s="11">
        <v>17640</v>
      </c>
      <c r="I47" s="14" t="s">
        <v>112</v>
      </c>
    </row>
    <row r="48" spans="1:15" ht="75" x14ac:dyDescent="0.25">
      <c r="A48" s="10" t="s">
        <v>48</v>
      </c>
      <c r="B48" s="11" t="s">
        <v>160</v>
      </c>
      <c r="C48" s="10" t="s">
        <v>47</v>
      </c>
      <c r="D48" s="14" t="s">
        <v>152</v>
      </c>
      <c r="E48" s="11" t="s">
        <v>158</v>
      </c>
      <c r="F48" s="11" t="s">
        <v>86</v>
      </c>
      <c r="G48" s="12">
        <v>198000</v>
      </c>
      <c r="H48" s="11"/>
      <c r="I48" s="14" t="s">
        <v>159</v>
      </c>
    </row>
    <row r="49" spans="1:9" ht="60" x14ac:dyDescent="0.25">
      <c r="A49" s="10" t="s">
        <v>50</v>
      </c>
      <c r="B49" s="11" t="s">
        <v>154</v>
      </c>
      <c r="C49" s="10" t="s">
        <v>49</v>
      </c>
      <c r="D49" s="14" t="s">
        <v>152</v>
      </c>
      <c r="E49" s="11" t="s">
        <v>153</v>
      </c>
      <c r="F49" s="11" t="s">
        <v>86</v>
      </c>
      <c r="G49" s="12">
        <v>49560</v>
      </c>
      <c r="H49" s="11"/>
      <c r="I49" s="14" t="s">
        <v>112</v>
      </c>
    </row>
    <row r="50" spans="1:9" ht="75" x14ac:dyDescent="0.25">
      <c r="A50" s="10" t="s">
        <v>10</v>
      </c>
      <c r="B50" s="11" t="s">
        <v>191</v>
      </c>
      <c r="C50" s="10" t="s">
        <v>9</v>
      </c>
      <c r="D50" s="14" t="s">
        <v>189</v>
      </c>
      <c r="E50" s="11" t="s">
        <v>139</v>
      </c>
      <c r="F50" s="11" t="s">
        <v>86</v>
      </c>
      <c r="G50" s="12">
        <v>285074.93</v>
      </c>
      <c r="H50" s="11"/>
      <c r="I50" s="14" t="s">
        <v>159</v>
      </c>
    </row>
    <row r="51" spans="1:9" s="4" customFormat="1" ht="90" x14ac:dyDescent="0.25">
      <c r="A51" s="10" t="s">
        <v>31</v>
      </c>
      <c r="B51" s="11" t="s">
        <v>200</v>
      </c>
      <c r="C51" s="10" t="s">
        <v>30</v>
      </c>
      <c r="D51" s="11" t="s">
        <v>184</v>
      </c>
      <c r="E51" s="11" t="s">
        <v>91</v>
      </c>
      <c r="F51" s="11" t="s">
        <v>86</v>
      </c>
      <c r="G51" s="12">
        <v>6960</v>
      </c>
      <c r="H51" s="11"/>
      <c r="I51" s="14" t="s">
        <v>82</v>
      </c>
    </row>
    <row r="52" spans="1:9" ht="45" x14ac:dyDescent="0.25">
      <c r="A52" s="10" t="s">
        <v>66</v>
      </c>
      <c r="B52" s="13" t="s">
        <v>201</v>
      </c>
      <c r="C52" s="10" t="s">
        <v>68</v>
      </c>
      <c r="D52" s="14" t="s">
        <v>88</v>
      </c>
      <c r="E52" s="11" t="s">
        <v>89</v>
      </c>
      <c r="F52" s="11" t="s">
        <v>86</v>
      </c>
      <c r="G52" s="12">
        <v>38860</v>
      </c>
      <c r="H52" s="11"/>
      <c r="I52" s="14" t="s">
        <v>112</v>
      </c>
    </row>
    <row r="53" spans="1:9" ht="60" x14ac:dyDescent="0.25">
      <c r="A53" s="10" t="s">
        <v>50</v>
      </c>
      <c r="B53" s="11" t="s">
        <v>154</v>
      </c>
      <c r="C53" s="10" t="s">
        <v>49</v>
      </c>
      <c r="D53" s="14" t="s">
        <v>152</v>
      </c>
      <c r="E53" s="11" t="s">
        <v>153</v>
      </c>
      <c r="F53" s="11" t="s">
        <v>86</v>
      </c>
      <c r="G53" s="12">
        <v>440</v>
      </c>
      <c r="H53" s="11"/>
      <c r="I53" s="14" t="s">
        <v>112</v>
      </c>
    </row>
    <row r="54" spans="1:9" ht="90" x14ac:dyDescent="0.25">
      <c r="A54" s="10" t="s">
        <v>67</v>
      </c>
      <c r="B54" s="11" t="s">
        <v>166</v>
      </c>
      <c r="C54" s="10" t="s">
        <v>69</v>
      </c>
      <c r="D54" s="17" t="s">
        <v>167</v>
      </c>
      <c r="E54" s="11" t="s">
        <v>84</v>
      </c>
      <c r="F54" s="11" t="s">
        <v>86</v>
      </c>
      <c r="G54" s="12">
        <v>39000</v>
      </c>
      <c r="H54" s="11"/>
      <c r="I54" s="17" t="s">
        <v>82</v>
      </c>
    </row>
    <row r="55" spans="1:9" ht="45" x14ac:dyDescent="0.25">
      <c r="A55" s="10" t="s">
        <v>7</v>
      </c>
      <c r="B55" s="15" t="s">
        <v>181</v>
      </c>
      <c r="C55" s="10" t="s">
        <v>6</v>
      </c>
      <c r="D55" s="14" t="s">
        <v>183</v>
      </c>
      <c r="E55" s="10" t="s">
        <v>146</v>
      </c>
      <c r="F55" s="12" t="s">
        <v>86</v>
      </c>
      <c r="G55" s="12">
        <v>69564</v>
      </c>
      <c r="H55" s="11"/>
      <c r="I55" s="14" t="s">
        <v>112</v>
      </c>
    </row>
    <row r="56" spans="1:9" ht="45" x14ac:dyDescent="0.25">
      <c r="A56" s="10" t="s">
        <v>7</v>
      </c>
      <c r="B56" s="15" t="s">
        <v>181</v>
      </c>
      <c r="C56" s="10" t="s">
        <v>6</v>
      </c>
      <c r="D56" s="14" t="s">
        <v>182</v>
      </c>
      <c r="E56" s="10" t="s">
        <v>146</v>
      </c>
      <c r="F56" s="12" t="s">
        <v>86</v>
      </c>
      <c r="G56" s="12">
        <v>17148</v>
      </c>
      <c r="H56" s="11"/>
      <c r="I56" s="14" t="s">
        <v>112</v>
      </c>
    </row>
    <row r="57" spans="1:9" ht="45" x14ac:dyDescent="0.25">
      <c r="A57" s="10" t="s">
        <v>73</v>
      </c>
      <c r="B57" s="11" t="s">
        <v>144</v>
      </c>
      <c r="C57" s="10" t="s">
        <v>147</v>
      </c>
      <c r="D57" s="14" t="s">
        <v>145</v>
      </c>
      <c r="E57" s="11" t="s">
        <v>146</v>
      </c>
      <c r="F57" s="11" t="s">
        <v>86</v>
      </c>
      <c r="G57" s="12">
        <v>46950</v>
      </c>
      <c r="H57" s="11"/>
      <c r="I57" s="14" t="s">
        <v>112</v>
      </c>
    </row>
    <row r="58" spans="1:9" ht="60" x14ac:dyDescent="0.25">
      <c r="A58" s="10" t="s">
        <v>74</v>
      </c>
      <c r="B58" s="11" t="s">
        <v>202</v>
      </c>
      <c r="C58" s="10" t="s">
        <v>149</v>
      </c>
      <c r="D58" s="14" t="s">
        <v>148</v>
      </c>
      <c r="E58" s="11" t="s">
        <v>146</v>
      </c>
      <c r="F58" s="11" t="s">
        <v>86</v>
      </c>
      <c r="G58" s="12">
        <v>10799</v>
      </c>
      <c r="H58" s="11"/>
      <c r="I58" s="14" t="s">
        <v>112</v>
      </c>
    </row>
    <row r="59" spans="1:9" ht="60" x14ac:dyDescent="0.25">
      <c r="A59" s="10" t="s">
        <v>75</v>
      </c>
      <c r="B59" s="11" t="s">
        <v>165</v>
      </c>
      <c r="C59" s="10" t="s">
        <v>70</v>
      </c>
      <c r="D59" s="17" t="s">
        <v>164</v>
      </c>
      <c r="E59" s="11" t="s">
        <v>146</v>
      </c>
      <c r="F59" s="11" t="s">
        <v>86</v>
      </c>
      <c r="G59" s="12">
        <v>16689</v>
      </c>
      <c r="H59" s="11"/>
      <c r="I59" s="14" t="s">
        <v>112</v>
      </c>
    </row>
    <row r="60" spans="1:9" ht="45" x14ac:dyDescent="0.25">
      <c r="A60" s="10" t="s">
        <v>7</v>
      </c>
      <c r="B60" s="15" t="s">
        <v>181</v>
      </c>
      <c r="C60" s="10" t="s">
        <v>6</v>
      </c>
      <c r="D60" s="14" t="s">
        <v>145</v>
      </c>
      <c r="E60" s="10" t="s">
        <v>146</v>
      </c>
      <c r="F60" s="12" t="s">
        <v>86</v>
      </c>
      <c r="G60" s="12">
        <v>7650</v>
      </c>
      <c r="H60" s="11"/>
      <c r="I60" s="14" t="s">
        <v>112</v>
      </c>
    </row>
    <row r="61" spans="1:9" ht="90" x14ac:dyDescent="0.25">
      <c r="A61" s="10" t="s">
        <v>76</v>
      </c>
      <c r="B61" s="11" t="s">
        <v>120</v>
      </c>
      <c r="C61" s="10" t="s">
        <v>71</v>
      </c>
      <c r="D61" s="14" t="s">
        <v>119</v>
      </c>
      <c r="E61" s="11" t="s">
        <v>121</v>
      </c>
      <c r="F61" s="12" t="s">
        <v>86</v>
      </c>
      <c r="G61" s="12">
        <v>32625</v>
      </c>
      <c r="H61" s="11"/>
      <c r="I61" s="14" t="s">
        <v>82</v>
      </c>
    </row>
    <row r="62" spans="1:9" ht="60" x14ac:dyDescent="0.25">
      <c r="A62" s="10" t="s">
        <v>77</v>
      </c>
      <c r="B62" s="11" t="s">
        <v>110</v>
      </c>
      <c r="C62" s="10" t="s">
        <v>72</v>
      </c>
      <c r="D62" s="14" t="s">
        <v>111</v>
      </c>
      <c r="E62" s="11" t="s">
        <v>113</v>
      </c>
      <c r="F62" s="11" t="s">
        <v>86</v>
      </c>
      <c r="G62" s="12">
        <v>63000</v>
      </c>
      <c r="H62" s="11"/>
      <c r="I62" s="14" t="s">
        <v>112</v>
      </c>
    </row>
    <row r="63" spans="1:9" ht="90" x14ac:dyDescent="0.25">
      <c r="A63" s="10" t="s">
        <v>22</v>
      </c>
      <c r="B63" s="9" t="s">
        <v>80</v>
      </c>
      <c r="C63" s="10" t="s">
        <v>21</v>
      </c>
      <c r="D63" s="14" t="s">
        <v>81</v>
      </c>
      <c r="E63" s="11" t="s">
        <v>84</v>
      </c>
      <c r="F63" s="12" t="s">
        <v>86</v>
      </c>
      <c r="G63" s="12">
        <v>5600</v>
      </c>
      <c r="H63" s="11"/>
      <c r="I63" s="14" t="s">
        <v>82</v>
      </c>
    </row>
    <row r="64" spans="1:9" ht="45" x14ac:dyDescent="0.25">
      <c r="A64" s="10" t="s">
        <v>78</v>
      </c>
      <c r="B64" s="11" t="s">
        <v>157</v>
      </c>
      <c r="C64" s="10" t="s">
        <v>79</v>
      </c>
      <c r="D64" s="14" t="s">
        <v>155</v>
      </c>
      <c r="E64" s="11" t="s">
        <v>156</v>
      </c>
      <c r="F64" s="11" t="s">
        <v>86</v>
      </c>
      <c r="G64" s="12">
        <v>36600</v>
      </c>
      <c r="H64" s="11"/>
      <c r="I64" s="14" t="s">
        <v>112</v>
      </c>
    </row>
    <row r="65" spans="1:7" ht="14.25" customHeight="1" x14ac:dyDescent="0.25">
      <c r="A65" s="7"/>
      <c r="C65" s="7"/>
      <c r="G65" s="7"/>
    </row>
    <row r="66" spans="1:7" ht="14.25" customHeight="1" x14ac:dyDescent="0.25">
      <c r="A66" s="7"/>
      <c r="B66" s="8"/>
      <c r="C66" s="7"/>
      <c r="G66" s="7"/>
    </row>
    <row r="67" spans="1:7" x14ac:dyDescent="0.25">
      <c r="A67" s="7"/>
      <c r="C67" s="7"/>
      <c r="G67" s="7"/>
    </row>
    <row r="68" spans="1:7" x14ac:dyDescent="0.25">
      <c r="A68" s="7"/>
      <c r="C68" s="7"/>
      <c r="G68" s="7"/>
    </row>
    <row r="69" spans="1:7" x14ac:dyDescent="0.25">
      <c r="A69" s="7"/>
      <c r="C69" s="7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Ганна Анатоліївна</dc:creator>
  <cp:lastModifiedBy>3</cp:lastModifiedBy>
  <dcterms:created xsi:type="dcterms:W3CDTF">2021-12-30T09:15:58Z</dcterms:created>
  <dcterms:modified xsi:type="dcterms:W3CDTF">2021-12-30T15:02:09Z</dcterms:modified>
</cp:coreProperties>
</file>