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атьяна\Desktop\Мирош\КП\Договори\Реестр_договорів\Zvit_Fin\2021\"/>
    </mc:Choice>
  </mc:AlternateContent>
  <bookViews>
    <workbookView xWindow="0" yWindow="0" windowWidth="28800" windowHeight="12300" tabRatio="844"/>
  </bookViews>
  <sheets>
    <sheet name="фінплан - зведені показники" sheetId="1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'фінплан - зведені показники'!$29:$29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'фінплан - зведені показники'!$A$1:$G$81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A32" i="14" l="1"/>
  <c r="G68" i="14" l="1"/>
  <c r="G71" i="14"/>
  <c r="G72" i="14"/>
  <c r="G74" i="14"/>
  <c r="G75" i="14"/>
  <c r="G76" i="14"/>
  <c r="G67" i="14"/>
  <c r="G58" i="14"/>
  <c r="G47" i="14" l="1"/>
  <c r="G73" i="14"/>
  <c r="G31" i="14"/>
  <c r="G70" i="14"/>
  <c r="G35" i="14"/>
  <c r="G41" i="14"/>
  <c r="G54" i="14"/>
  <c r="G43" i="14"/>
  <c r="G49" i="14"/>
  <c r="G57" i="14"/>
  <c r="G48" i="14"/>
  <c r="G56" i="14" l="1"/>
  <c r="G36" i="14"/>
  <c r="G34" i="14"/>
  <c r="G32" i="14"/>
  <c r="G40" i="14"/>
  <c r="G51" i="14"/>
  <c r="G61" i="14"/>
  <c r="G52" i="14"/>
  <c r="G50" i="14" l="1"/>
  <c r="G33" i="14"/>
  <c r="G37" i="14" l="1"/>
  <c r="G42" i="14" l="1"/>
  <c r="G44" i="14" l="1"/>
  <c r="G38" i="14"/>
  <c r="G39" i="14" l="1"/>
  <c r="G45" i="14"/>
  <c r="G69" i="14" l="1"/>
  <c r="G55" i="14"/>
  <c r="G59" i="14"/>
</calcChain>
</file>

<file path=xl/sharedStrings.xml><?xml version="1.0" encoding="utf-8"?>
<sst xmlns="http://schemas.openxmlformats.org/spreadsheetml/2006/main" count="104" uniqueCount="98">
  <si>
    <t>Фінансовий результат від операційної діяльності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</si>
  <si>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</si>
  <si>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</si>
  <si>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</si>
  <si>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</si>
  <si>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</si>
  <si>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</si>
  <si>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</si>
  <si>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</si>
  <si>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</si>
  <si>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</si>
  <si>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</si>
  <si>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</si>
  <si>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</si>
  <si>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(підпис)</t>
  </si>
  <si>
    <t xml:space="preserve">Єдиний внесок на загальнообов'язкове державне соціальне страхування                              </t>
  </si>
  <si>
    <t>Фінансовий результат до оподаткування</t>
  </si>
  <si>
    <t>І. Формування фінансових результатів</t>
  </si>
  <si>
    <t>Середньооблікова кількість штатних працівників</t>
  </si>
  <si>
    <t>за КОАТУУ</t>
  </si>
  <si>
    <t>за КОПФГ</t>
  </si>
  <si>
    <t xml:space="preserve">за ЄДРПОУ </t>
  </si>
  <si>
    <t>Витрати на збут</t>
  </si>
  <si>
    <t>Витрати (дохід) з податку на прибуток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</si>
  <si>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</si>
  <si>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</si>
  <si>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</si>
  <si>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</si>
  <si>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</si>
  <si>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</si>
  <si>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</si>
  <si>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</si>
  <si>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</si>
  <si>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</si>
  <si>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</si>
  <si>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ІІІ. Рух грошових коштів</t>
  </si>
  <si>
    <t>Податок на прибуток підприємств</t>
  </si>
  <si>
    <t>IІ. Розрахунки з бюджетом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</si>
  <si>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</si>
  <si>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</si>
  <si>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</si>
  <si>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</si>
  <si>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</si>
  <si>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Стандарти звітності П(с)БОУ</t>
  </si>
  <si>
    <t>Стандарти звітності МСФЗ</t>
  </si>
  <si>
    <t>Основні фінансові показники</t>
  </si>
  <si>
    <t>Чистий дохід від реалізації продукції (товарів, робіт, послуг)</t>
  </si>
  <si>
    <t>Капітальні інвестиції</t>
  </si>
  <si>
    <t>IV. Капітальні інвестиції</t>
  </si>
  <si>
    <t>VI. Звіт про фінансовий стан</t>
  </si>
  <si>
    <t>V. Коефіцієнтний аналіз</t>
  </si>
  <si>
    <t>Рентабельність EBITDA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</si>
  <si>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</si>
  <si>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</si>
  <si>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</si>
  <si>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</si>
  <si>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</si>
  <si>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Додаток 3</t>
  </si>
  <si>
    <t>ЗВІТ</t>
  </si>
  <si>
    <t>факт</t>
  </si>
  <si>
    <t>Сплата інших податків, зборів, обов'язкових платежів до державного та місцевих бюджетів</t>
  </si>
  <si>
    <t>Коди</t>
  </si>
  <si>
    <t xml:space="preserve">план </t>
  </si>
  <si>
    <t>Валовий прибуток/збиток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</si>
  <si>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</si>
  <si>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</si>
  <si>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</si>
  <si>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</si>
  <si>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</si>
  <si>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</si>
  <si>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відхилення,  +/–</t>
  </si>
  <si>
    <t>виконання, %</t>
  </si>
  <si>
    <t>Найменування показника</t>
  </si>
  <si>
    <t>2120/2130</t>
  </si>
  <si>
    <t xml:space="preserve">(ініціали, прізвище)    </t>
  </si>
  <si>
    <t>Одиниця виміру, тис. гривень</t>
  </si>
  <si>
    <t>Податок на додану вартість нарахований/до відшкодування                            (з мінусом)</t>
  </si>
  <si>
    <t>Звітний період</t>
  </si>
  <si>
    <t>(І квартал, півріччя, 9 місяців, рік)</t>
  </si>
  <si>
    <t>Минулий рік (аналогічний період)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</si>
  <si>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</si>
  <si>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Відрахування частини чистого прибутку</t>
  </si>
  <si>
    <t xml:space="preserve"> </t>
  </si>
  <si>
    <t>ПРО ВИКОНАННЯ ФІНАНСОВОГО ПЛАНУ ПІДПРИЄМСТВА</t>
  </si>
  <si>
    <r>
      <t xml:space="preserve">Орган державного управління  </t>
    </r>
    <r>
      <rPr>
        <b/>
        <i/>
        <sz val="18"/>
        <rFont val="Times New Roman"/>
        <family val="1"/>
        <charset val="204"/>
      </rPr>
      <t xml:space="preserve"> </t>
    </r>
  </si>
  <si>
    <t xml:space="preserve">                                               (посада)</t>
  </si>
  <si>
    <t>x</t>
  </si>
  <si>
    <t>Директор КП "Інфо-Рада-Дніпро"</t>
  </si>
  <si>
    <t>Цимиренко Д.Л.</t>
  </si>
  <si>
    <t>49000, м. Дніпро, пр. Д. Яворницького, буд.75</t>
  </si>
  <si>
    <t>КП "Інфо-Рада-Дніпро" ДМР</t>
  </si>
  <si>
    <t>58.14</t>
  </si>
  <si>
    <t>комунальне підприємство</t>
  </si>
  <si>
    <t>62.09</t>
  </si>
  <si>
    <t>0506282622</t>
  </si>
  <si>
    <t>комунальна</t>
  </si>
  <si>
    <t>1 квартал</t>
  </si>
  <si>
    <t xml:space="preserve">за 1 квартал 2021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</si>
</sst>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_₴_-;\-* #,##0.00_₴_-;_-* &quot;-&quot;??_₴_-;_-@_-"/>
    <numFmt numFmtId="166" formatCode="_-* #,##0.00\ _г_р_н_._-;\-* #,##0.00\ _г_р_н_._-;_-* &quot;-&quot;??\ _г_р_н_._-;_-@_-"/>
    <numFmt numFmtId="167" formatCode="#,##0&quot;р.&quot;;[Red]\-#,##0&quot;р.&quot;"/>
    <numFmt numFmtId="168" formatCode="#,##0.00&quot;р.&quot;;\-#,##0.00&quot;р.&quot;"/>
    <numFmt numFmtId="169" formatCode="_-* #,##0.00_р_._-;\-* #,##0.00_р_._-;_-* &quot;-&quot;??_р_._-;_-@_-"/>
    <numFmt numFmtId="171" formatCode="#,##0.0"/>
    <numFmt numFmtId="172" formatCode="###\ ##0.000"/>
    <numFmt numFmtId="173" formatCode="_(&quot;$&quot;* #,##0.00_);_(&quot;$&quot;* \(#,##0.00\);_(&quot;$&quot;* &quot;-&quot;??_);_(@_)"/>
    <numFmt numFmtId="174" formatCode="_(* #,##0_);_(* \(#,##0\);_(* &quot;-&quot;_);_(@_)"/>
    <numFmt numFmtId="175" formatCode="_(* #,##0.00_);_(* \(#,##0.00\);_(* &quot;-&quot;??_);_(@_)"/>
    <numFmt numFmtId="176" formatCode="#,##0.0_ ;[Red]\-#,##0.0\ "/>
    <numFmt numFmtId="177" formatCode="0.0;\(0.0\);\ ;\-"/>
  </numFmts>
  <fonts count="7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5" fillId="2" borderId="0" applyNumberFormat="0" applyBorder="0" applyAlignment="0" applyProtection="0"/>
    <xf numFmtId="0" fontId="1" fillId="2" borderId="0" applyNumberFormat="0" applyBorder="0" applyAlignment="0" applyProtection="0"/>
    <xf numFmtId="0" fontId="25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11" borderId="0" applyNumberFormat="0" applyBorder="0" applyAlignment="0" applyProtection="0"/>
    <xf numFmtId="0" fontId="1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6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9" borderId="0" applyNumberFormat="0" applyBorder="0" applyAlignment="0" applyProtection="0"/>
    <xf numFmtId="0" fontId="8" fillId="9" borderId="0" applyNumberFormat="0" applyBorder="0" applyAlignment="0" applyProtection="0"/>
    <xf numFmtId="0" fontId="26" fillId="10" borderId="0" applyNumberFormat="0" applyBorder="0" applyAlignment="0" applyProtection="0"/>
    <xf numFmtId="0" fontId="8" fillId="10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2" applyNumberFormat="0" applyAlignment="0" applyProtection="0"/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166" fontId="6" fillId="0" borderId="0" applyFont="0" applyFill="0" applyBorder="0" applyAlignment="0" applyProtection="0"/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20" fillId="0" borderId="0" applyNumberFormat="0" applyFill="0" applyBorder="0" applyAlignment="0" applyProtection="0"/>
    <xf numFmtId="172" fontId="28" fillId="0" borderId="0" applyAlignment="0">
      <alignment wrapText="1"/>
    </xf>
    <xf numFmtId="0" fontId="23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9" fillId="7" borderId="1" applyNumberFormat="0" applyAlignment="0" applyProtection="0"/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30" fillId="22" borderId="7">
      <alignment horizontal="left" vertical="center"/>
      <protection locked="0"/>
    </xf>
    <xf numFmtId="49" fontId="30" fillId="22" borderId="7">
      <alignment horizontal="left" vertical="center"/>
    </xf>
    <xf numFmtId="4" fontId="30" fillId="22" borderId="7">
      <alignment horizontal="right" vertical="center"/>
      <protection locked="0"/>
    </xf>
    <xf numFmtId="4" fontId="30" fillId="22" borderId="7">
      <alignment horizontal="right" vertical="center"/>
    </xf>
    <xf numFmtId="4" fontId="31" fillId="22" borderId="7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7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7" fillId="22" borderId="3">
      <alignment horizontal="right" vertical="center"/>
    </xf>
    <xf numFmtId="4" fontId="31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" fontId="38" fillId="0" borderId="3">
      <alignment horizontal="right" vertical="center"/>
      <protection locked="0"/>
    </xf>
    <xf numFmtId="4" fontId="38" fillId="0" borderId="3">
      <alignment horizontal="right" vertical="center"/>
    </xf>
    <xf numFmtId="4" fontId="39" fillId="0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9" fontId="38" fillId="0" borderId="3">
      <alignment horizontal="left" vertical="center"/>
      <protection locked="0"/>
    </xf>
    <xf numFmtId="49" fontId="39" fillId="0" borderId="3">
      <alignment horizontal="left" vertical="center"/>
      <protection locked="0"/>
    </xf>
    <xf numFmtId="4" fontId="38" fillId="0" borderId="3">
      <alignment horizontal="right" vertical="center"/>
      <protection locked="0"/>
    </xf>
    <xf numFmtId="0" fontId="21" fillId="0" borderId="8" applyNumberFormat="0" applyFill="0" applyAlignment="0" applyProtection="0"/>
    <xf numFmtId="0" fontId="18" fillId="23" borderId="0" applyNumberFormat="0" applyBorder="0" applyAlignment="0" applyProtection="0"/>
    <xf numFmtId="0" fontId="6" fillId="0" borderId="0"/>
    <xf numFmtId="0" fontId="6" fillId="0" borderId="0"/>
    <xf numFmtId="0" fontId="6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2" fillId="26" borderId="3">
      <alignment horizontal="right" vertical="center"/>
      <protection locked="0"/>
    </xf>
    <xf numFmtId="4" fontId="42" fillId="27" borderId="3">
      <alignment horizontal="right" vertical="center"/>
      <protection locked="0"/>
    </xf>
    <xf numFmtId="4" fontId="42" fillId="28" borderId="3">
      <alignment horizontal="right" vertical="center"/>
      <protection locked="0"/>
    </xf>
    <xf numFmtId="0" fontId="10" fillId="20" borderId="10" applyNumberFormat="0" applyAlignment="0" applyProtection="0"/>
    <xf numFmtId="49" fontId="27" fillId="0" borderId="3">
      <alignment horizontal="left" vertical="center" wrapText="1"/>
      <protection locked="0"/>
    </xf>
    <xf numFmtId="49" fontId="27" fillId="0" borderId="3">
      <alignment horizontal="left" vertical="center" wrapText="1"/>
      <protection locked="0"/>
    </xf>
    <xf numFmtId="0" fontId="1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8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8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9" borderId="0" applyNumberFormat="0" applyBorder="0" applyAlignment="0" applyProtection="0"/>
    <xf numFmtId="0" fontId="8" fillId="19" borderId="0" applyNumberFormat="0" applyBorder="0" applyAlignment="0" applyProtection="0"/>
    <xf numFmtId="0" fontId="43" fillId="7" borderId="1" applyNumberFormat="0" applyAlignment="0" applyProtection="0"/>
    <xf numFmtId="0" fontId="9" fillId="7" borderId="1" applyNumberFormat="0" applyAlignment="0" applyProtection="0"/>
    <xf numFmtId="0" fontId="44" fillId="20" borderId="10" applyNumberFormat="0" applyAlignment="0" applyProtection="0"/>
    <xf numFmtId="0" fontId="10" fillId="20" borderId="10" applyNumberFormat="0" applyAlignment="0" applyProtection="0"/>
    <xf numFmtId="0" fontId="45" fillId="20" borderId="1" applyNumberFormat="0" applyAlignment="0" applyProtection="0"/>
    <xf numFmtId="0" fontId="11" fillId="20" borderId="1" applyNumberFormat="0" applyAlignment="0" applyProtection="0"/>
    <xf numFmtId="173" fontId="6" fillId="0" borderId="0" applyFont="0" applyFill="0" applyBorder="0" applyAlignment="0" applyProtection="0"/>
    <xf numFmtId="0" fontId="46" fillId="0" borderId="4" applyNumberFormat="0" applyFill="0" applyAlignment="0" applyProtection="0"/>
    <xf numFmtId="0" fontId="12" fillId="0" borderId="4" applyNumberFormat="0" applyFill="0" applyAlignment="0" applyProtection="0"/>
    <xf numFmtId="0" fontId="47" fillId="0" borderId="5" applyNumberFormat="0" applyFill="0" applyAlignment="0" applyProtection="0"/>
    <xf numFmtId="0" fontId="13" fillId="0" borderId="5" applyNumberFormat="0" applyFill="0" applyAlignment="0" applyProtection="0"/>
    <xf numFmtId="0" fontId="48" fillId="0" borderId="6" applyNumberFormat="0" applyFill="0" applyAlignment="0" applyProtection="0"/>
    <xf numFmtId="0" fontId="14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11" applyNumberFormat="0" applyFill="0" applyAlignment="0" applyProtection="0"/>
    <xf numFmtId="0" fontId="15" fillId="0" borderId="11" applyNumberFormat="0" applyFill="0" applyAlignment="0" applyProtection="0"/>
    <xf numFmtId="0" fontId="50" fillId="21" borderId="2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23" borderId="0" applyNumberFormat="0" applyBorder="0" applyAlignment="0" applyProtection="0"/>
    <xf numFmtId="0" fontId="18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6" fillId="0" borderId="0"/>
    <xf numFmtId="0" fontId="2" fillId="0" borderId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top"/>
    </xf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52" fillId="3" borderId="0" applyNumberFormat="0" applyBorder="0" applyAlignment="0" applyProtection="0"/>
    <xf numFmtId="0" fontId="19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5" borderId="9" applyNumberFormat="0" applyFont="0" applyAlignment="0" applyProtection="0"/>
    <xf numFmtId="0" fontId="6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5" fillId="0" borderId="8" applyNumberFormat="0" applyFill="0" applyAlignment="0" applyProtection="0"/>
    <xf numFmtId="0" fontId="21" fillId="0" borderId="8" applyNumberFormat="0" applyFill="0" applyAlignment="0" applyProtection="0"/>
    <xf numFmtId="0" fontId="2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4" fontId="58" fillId="0" borderId="0" applyFont="0" applyFill="0" applyBorder="0" applyAlignment="0" applyProtection="0"/>
    <xf numFmtId="175" fontId="5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59" fillId="4" borderId="0" applyNumberFormat="0" applyBorder="0" applyAlignment="0" applyProtection="0"/>
    <xf numFmtId="0" fontId="23" fillId="4" borderId="0" applyNumberFormat="0" applyBorder="0" applyAlignment="0" applyProtection="0"/>
    <xf numFmtId="177" fontId="60" fillId="22" borderId="12" applyFill="0" applyBorder="0">
      <alignment horizontal="center" vertical="center" wrapText="1"/>
      <protection locked="0"/>
    </xf>
    <xf numFmtId="172" fontId="61" fillId="0" borderId="0">
      <alignment wrapText="1"/>
    </xf>
    <xf numFmtId="172" fontId="28" fillId="0" borderId="0">
      <alignment wrapText="1"/>
    </xf>
  </cellStyleXfs>
  <cellXfs count="73">
    <xf numFmtId="0" fontId="0" fillId="0" borderId="0" xfId="0"/>
    <xf numFmtId="0" fontId="63" fillId="0" borderId="0" xfId="0" applyFont="1" applyFill="1" applyBorder="1" applyAlignment="1">
      <alignment vertical="center"/>
    </xf>
    <xf numFmtId="0" fontId="63" fillId="0" borderId="0" xfId="0" applyFont="1" applyFill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5" fillId="0" borderId="0" xfId="0" applyFont="1"/>
    <xf numFmtId="0" fontId="63" fillId="0" borderId="0" xfId="0" applyFont="1" applyFill="1" applyBorder="1" applyAlignment="1">
      <alignment vertical="center" wrapText="1"/>
    </xf>
    <xf numFmtId="0" fontId="64" fillId="0" borderId="3" xfId="0" applyFont="1" applyFill="1" applyBorder="1" applyAlignment="1" applyProtection="1">
      <alignment horizontal="left" vertical="center" wrapText="1"/>
      <protection locked="0"/>
    </xf>
    <xf numFmtId="0" fontId="63" fillId="0" borderId="3" xfId="0" applyFont="1" applyFill="1" applyBorder="1" applyAlignment="1" applyProtection="1">
      <alignment horizontal="left" vertical="center" wrapText="1"/>
      <protection locked="0"/>
    </xf>
    <xf numFmtId="0" fontId="64" fillId="0" borderId="0" xfId="0" applyFont="1" applyFill="1" applyBorder="1" applyAlignment="1">
      <alignment vertical="center"/>
    </xf>
    <xf numFmtId="0" fontId="63" fillId="0" borderId="0" xfId="0" applyFont="1" applyFill="1" applyBorder="1" applyAlignment="1" applyProtection="1">
      <alignment vertical="center"/>
      <protection locked="0"/>
    </xf>
    <xf numFmtId="0" fontId="63" fillId="0" borderId="0" xfId="0" applyFont="1" applyFill="1" applyBorder="1" applyAlignment="1" applyProtection="1">
      <alignment horizontal="right" vertical="center"/>
      <protection locked="0"/>
    </xf>
    <xf numFmtId="0" fontId="63" fillId="0" borderId="0" xfId="0" applyFont="1" applyFill="1" applyBorder="1" applyAlignment="1" applyProtection="1">
      <alignment horizontal="center" vertical="center"/>
      <protection locked="0"/>
    </xf>
    <xf numFmtId="0" fontId="66" fillId="0" borderId="0" xfId="0" applyFont="1" applyFill="1" applyBorder="1" applyAlignment="1" applyProtection="1">
      <alignment vertical="center"/>
      <protection locked="0"/>
    </xf>
    <xf numFmtId="0" fontId="63" fillId="0" borderId="0" xfId="0" applyFont="1" applyFill="1" applyBorder="1" applyAlignment="1" applyProtection="1">
      <alignment vertical="center" wrapText="1"/>
      <protection locked="0"/>
    </xf>
    <xf numFmtId="0" fontId="63" fillId="0" borderId="0" xfId="0" applyFont="1" applyFill="1" applyBorder="1" applyAlignment="1" applyProtection="1">
      <alignment horizontal="left" vertical="center" wrapText="1"/>
      <protection locked="0"/>
    </xf>
    <xf numFmtId="0" fontId="63" fillId="0" borderId="0" xfId="0" applyFont="1" applyFill="1" applyAlignment="1" applyProtection="1">
      <alignment horizontal="center" vertical="center"/>
      <protection locked="0"/>
    </xf>
    <xf numFmtId="0" fontId="63" fillId="0" borderId="14" xfId="0" applyFont="1" applyFill="1" applyBorder="1" applyAlignment="1" applyProtection="1">
      <alignment vertical="center"/>
      <protection locked="0"/>
    </xf>
    <xf numFmtId="0" fontId="63" fillId="0" borderId="16" xfId="0" applyFont="1" applyFill="1" applyBorder="1" applyAlignment="1" applyProtection="1">
      <alignment vertical="center"/>
      <protection locked="0"/>
    </xf>
    <xf numFmtId="0" fontId="63" fillId="0" borderId="3" xfId="0" applyFont="1" applyFill="1" applyBorder="1" applyAlignment="1" applyProtection="1">
      <alignment horizontal="left" vertical="center"/>
      <protection locked="0"/>
    </xf>
    <xf numFmtId="0" fontId="63" fillId="0" borderId="3" xfId="0" applyFont="1" applyFill="1" applyBorder="1" applyAlignment="1" applyProtection="1">
      <alignment horizontal="center" vertical="center"/>
      <protection locked="0"/>
    </xf>
    <xf numFmtId="0" fontId="63" fillId="0" borderId="14" xfId="0" applyFont="1" applyFill="1" applyBorder="1" applyAlignment="1" applyProtection="1">
      <alignment vertical="center" wrapText="1"/>
      <protection locked="0"/>
    </xf>
    <xf numFmtId="0" fontId="63" fillId="0" borderId="16" xfId="0" applyFont="1" applyFill="1" applyBorder="1" applyAlignment="1" applyProtection="1">
      <alignment vertical="center" wrapText="1"/>
      <protection locked="0"/>
    </xf>
    <xf numFmtId="0" fontId="63" fillId="0" borderId="3" xfId="0" applyFont="1" applyFill="1" applyBorder="1" applyAlignment="1" applyProtection="1">
      <alignment vertical="center"/>
      <protection locked="0"/>
    </xf>
    <xf numFmtId="0" fontId="63" fillId="0" borderId="3" xfId="0" applyFont="1" applyFill="1" applyBorder="1" applyAlignment="1" applyProtection="1">
      <alignment vertical="center" wrapText="1"/>
      <protection locked="0"/>
    </xf>
    <xf numFmtId="0" fontId="63" fillId="0" borderId="17" xfId="0" applyFont="1" applyFill="1" applyBorder="1" applyAlignment="1" applyProtection="1">
      <alignment vertical="center" wrapText="1"/>
      <protection locked="0"/>
    </xf>
    <xf numFmtId="0" fontId="63" fillId="0" borderId="17" xfId="0" applyFont="1" applyFill="1" applyBorder="1" applyAlignment="1" applyProtection="1">
      <alignment vertical="center"/>
      <protection locked="0"/>
    </xf>
    <xf numFmtId="0" fontId="63" fillId="0" borderId="0" xfId="0" applyFont="1" applyFill="1" applyBorder="1" applyAlignment="1" applyProtection="1">
      <alignment horizontal="left" vertical="center"/>
      <protection locked="0"/>
    </xf>
    <xf numFmtId="0" fontId="64" fillId="0" borderId="0" xfId="0" applyFont="1" applyFill="1" applyBorder="1" applyAlignment="1" applyProtection="1">
      <alignment horizontal="center" vertical="center"/>
      <protection locked="0"/>
    </xf>
    <xf numFmtId="0" fontId="63" fillId="0" borderId="0" xfId="0" applyFont="1" applyFill="1" applyAlignment="1" applyProtection="1">
      <alignment horizontal="left" vertical="center"/>
      <protection locked="0"/>
    </xf>
    <xf numFmtId="3" fontId="63" fillId="29" borderId="3" xfId="0" applyNumberFormat="1" applyFont="1" applyFill="1" applyBorder="1" applyAlignment="1" applyProtection="1">
      <alignment horizontal="center" vertical="center" wrapText="1"/>
      <protection locked="0"/>
    </xf>
    <xf numFmtId="171" fontId="63" fillId="29" borderId="3" xfId="0" applyNumberFormat="1" applyFont="1" applyFill="1" applyBorder="1" applyAlignment="1" applyProtection="1">
      <alignment horizontal="center" vertical="center" wrapText="1"/>
      <protection locked="0"/>
    </xf>
    <xf numFmtId="0" fontId="62" fillId="0" borderId="0" xfId="0" applyFont="1" applyFill="1" applyBorder="1" applyAlignment="1" applyProtection="1">
      <alignment horizontal="left" vertical="center" wrapText="1"/>
      <protection locked="0"/>
    </xf>
    <xf numFmtId="0" fontId="63" fillId="0" borderId="0" xfId="0" quotePrefix="1" applyFont="1" applyFill="1" applyBorder="1" applyAlignment="1" applyProtection="1">
      <alignment horizontal="center" vertical="center"/>
      <protection locked="0"/>
    </xf>
    <xf numFmtId="0" fontId="63" fillId="0" borderId="0" xfId="0" applyFont="1" applyFill="1" applyAlignment="1" applyProtection="1">
      <alignment vertical="center"/>
      <protection locked="0"/>
    </xf>
    <xf numFmtId="0" fontId="63" fillId="0" borderId="3" xfId="0" applyFont="1" applyFill="1" applyBorder="1" applyAlignment="1" applyProtection="1">
      <alignment horizontal="center" vertical="center"/>
    </xf>
    <xf numFmtId="0" fontId="63" fillId="0" borderId="3" xfId="0" applyFont="1" applyFill="1" applyBorder="1" applyAlignment="1" applyProtection="1">
      <alignment horizontal="center" vertical="center" wrapText="1"/>
    </xf>
    <xf numFmtId="0" fontId="63" fillId="0" borderId="13" xfId="0" applyFont="1" applyFill="1" applyBorder="1" applyAlignment="1" applyProtection="1">
      <alignment horizontal="center" vertical="center" wrapText="1"/>
    </xf>
    <xf numFmtId="0" fontId="63" fillId="0" borderId="3" xfId="182" applyFont="1" applyFill="1" applyBorder="1" applyAlignment="1" applyProtection="1">
      <alignment horizontal="left" vertical="center" wrapText="1"/>
    </xf>
    <xf numFmtId="3" fontId="63" fillId="29" borderId="3" xfId="0" applyNumberFormat="1" applyFont="1" applyFill="1" applyBorder="1" applyAlignment="1" applyProtection="1">
      <alignment horizontal="center" vertical="center" wrapText="1"/>
    </xf>
    <xf numFmtId="171" fontId="63" fillId="29" borderId="3" xfId="0" applyNumberFormat="1" applyFont="1" applyFill="1" applyBorder="1" applyAlignment="1" applyProtection="1">
      <alignment horizontal="center" vertical="center" wrapText="1"/>
    </xf>
    <xf numFmtId="0" fontId="64" fillId="0" borderId="3" xfId="182" applyFont="1" applyFill="1" applyBorder="1" applyAlignment="1" applyProtection="1">
      <alignment horizontal="left" vertical="center" wrapText="1"/>
    </xf>
    <xf numFmtId="0" fontId="64" fillId="0" borderId="3" xfId="0" applyFont="1" applyFill="1" applyBorder="1" applyAlignment="1" applyProtection="1">
      <alignment horizontal="left" vertical="center" wrapText="1"/>
    </xf>
    <xf numFmtId="0" fontId="63" fillId="0" borderId="3" xfId="0" applyFont="1" applyFill="1" applyBorder="1" applyAlignment="1" applyProtection="1">
      <alignment horizontal="left" vertical="center" wrapText="1"/>
    </xf>
    <xf numFmtId="0" fontId="63" fillId="0" borderId="3" xfId="245" applyFont="1" applyFill="1" applyBorder="1" applyAlignment="1" applyProtection="1">
      <alignment horizontal="left" vertical="center" wrapText="1"/>
    </xf>
    <xf numFmtId="3" fontId="63" fillId="0" borderId="3" xfId="0" applyNumberFormat="1" applyFont="1" applyFill="1" applyBorder="1" applyAlignment="1" applyProtection="1">
      <alignment horizontal="center" vertical="center" wrapText="1"/>
    </xf>
    <xf numFmtId="171" fontId="63" fillId="0" borderId="3" xfId="0" applyNumberFormat="1" applyFont="1" applyFill="1" applyBorder="1" applyAlignment="1" applyProtection="1">
      <alignment horizontal="center" vertical="center" wrapText="1"/>
    </xf>
    <xf numFmtId="3" fontId="63" fillId="30" borderId="3" xfId="0" applyNumberFormat="1" applyFont="1" applyFill="1" applyBorder="1" applyAlignment="1" applyProtection="1">
      <alignment horizontal="center" vertical="center" wrapText="1"/>
      <protection locked="0"/>
    </xf>
    <xf numFmtId="0" fontId="71" fillId="0" borderId="0" xfId="0" applyFont="1" applyFill="1" applyAlignment="1" applyProtection="1">
      <alignment vertical="center"/>
      <protection locked="0"/>
    </xf>
    <xf numFmtId="1" fontId="4" fillId="30" borderId="3" xfId="0" applyNumberFormat="1" applyFont="1" applyFill="1" applyBorder="1" applyAlignment="1" applyProtection="1">
      <alignment horizontal="center" vertical="center" wrapText="1"/>
      <protection locked="0"/>
    </xf>
    <xf numFmtId="1" fontId="4" fillId="30" borderId="3" xfId="0" applyNumberFormat="1" applyFont="1" applyFill="1" applyBorder="1" applyAlignment="1" applyProtection="1">
      <alignment horizontal="center" vertical="center" wrapText="1"/>
    </xf>
    <xf numFmtId="49" fontId="63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63" fillId="0" borderId="0" xfId="0" applyFont="1" applyFill="1" applyBorder="1" applyAlignment="1" applyProtection="1">
      <alignment horizontal="center" vertical="center"/>
      <protection locked="0"/>
    </xf>
    <xf numFmtId="0" fontId="63" fillId="0" borderId="17" xfId="0" applyFont="1" applyFill="1" applyBorder="1" applyAlignment="1" applyProtection="1">
      <alignment horizontal="left" vertical="center" wrapText="1"/>
      <protection locked="0"/>
    </xf>
    <xf numFmtId="0" fontId="63" fillId="0" borderId="13" xfId="0" applyFont="1" applyFill="1" applyBorder="1" applyAlignment="1" applyProtection="1">
      <alignment horizontal="center" vertical="center" wrapText="1"/>
    </xf>
    <xf numFmtId="0" fontId="63" fillId="0" borderId="18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64" fillId="0" borderId="14" xfId="0" applyFont="1" applyFill="1" applyBorder="1" applyAlignment="1" applyProtection="1">
      <alignment horizontal="center" vertical="center" wrapText="1"/>
      <protection locked="0"/>
    </xf>
    <xf numFmtId="0" fontId="64" fillId="0" borderId="17" xfId="0" applyFont="1" applyFill="1" applyBorder="1" applyAlignment="1" applyProtection="1">
      <alignment horizontal="center" vertical="center" wrapText="1"/>
      <protection locked="0"/>
    </xf>
    <xf numFmtId="0" fontId="64" fillId="0" borderId="16" xfId="0" applyFont="1" applyFill="1" applyBorder="1" applyAlignment="1" applyProtection="1">
      <alignment horizontal="center" vertical="center" wrapText="1"/>
      <protection locked="0"/>
    </xf>
    <xf numFmtId="0" fontId="64" fillId="0" borderId="3" xfId="0" applyFont="1" applyFill="1" applyBorder="1" applyAlignment="1" applyProtection="1">
      <alignment horizontal="center" vertical="center" wrapText="1"/>
    </xf>
    <xf numFmtId="0" fontId="63" fillId="0" borderId="3" xfId="0" applyFont="1" applyFill="1" applyBorder="1" applyAlignment="1" applyProtection="1">
      <alignment horizontal="center" vertical="center" wrapText="1"/>
    </xf>
    <xf numFmtId="0" fontId="64" fillId="0" borderId="3" xfId="237" applyNumberFormat="1" applyFont="1" applyFill="1" applyBorder="1" applyAlignment="1" applyProtection="1">
      <alignment horizontal="center" vertical="center" wrapText="1"/>
    </xf>
    <xf numFmtId="0" fontId="64" fillId="0" borderId="14" xfId="0" applyFont="1" applyFill="1" applyBorder="1" applyAlignment="1" applyProtection="1">
      <alignment horizontal="center" vertical="center" wrapText="1"/>
    </xf>
    <xf numFmtId="0" fontId="64" fillId="0" borderId="17" xfId="0" applyFont="1" applyFill="1" applyBorder="1" applyAlignment="1" applyProtection="1">
      <alignment horizontal="center" vertical="center" wrapText="1"/>
    </xf>
    <xf numFmtId="0" fontId="64" fillId="0" borderId="16" xfId="0" applyFont="1" applyFill="1" applyBorder="1" applyAlignment="1" applyProtection="1">
      <alignment horizontal="center" vertical="center" wrapText="1"/>
    </xf>
    <xf numFmtId="0" fontId="63" fillId="0" borderId="3" xfId="245" applyFont="1" applyFill="1" applyBorder="1" applyAlignment="1" applyProtection="1">
      <alignment horizontal="center" vertical="center"/>
    </xf>
    <xf numFmtId="0" fontId="69" fillId="0" borderId="0" xfId="0" applyFont="1" applyFill="1" applyBorder="1" applyAlignment="1">
      <alignment horizontal="left" vertical="center" wrapText="1"/>
    </xf>
    <xf numFmtId="0" fontId="63" fillId="0" borderId="16" xfId="0" applyFont="1" applyFill="1" applyBorder="1" applyAlignment="1" applyProtection="1">
      <alignment horizontal="left" vertical="center" wrapText="1"/>
      <protection locked="0"/>
    </xf>
    <xf numFmtId="0" fontId="64" fillId="0" borderId="0" xfId="0" applyFont="1" applyFill="1" applyBorder="1" applyAlignment="1" applyProtection="1">
      <alignment horizontal="center" vertical="center"/>
      <protection locked="0"/>
    </xf>
    <xf numFmtId="0" fontId="63" fillId="0" borderId="3" xfId="0" applyFont="1" applyFill="1" applyBorder="1" applyAlignment="1" applyProtection="1">
      <alignment horizontal="center" vertical="center"/>
    </xf>
    <xf numFmtId="0" fontId="68" fillId="0" borderId="0" xfId="0" applyFont="1" applyFill="1" applyBorder="1" applyAlignment="1" applyProtection="1">
      <alignment horizontal="center" vertical="center"/>
      <protection locked="0"/>
    </xf>
    <xf numFmtId="0" fontId="65" fillId="0" borderId="16" xfId="0" applyFont="1" applyBorder="1" applyAlignment="1" applyProtection="1">
      <alignment horizontal="left" vertical="center" wrapText="1"/>
      <protection locked="0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1352550</xdr:colOff>
      <xdr:row>78</xdr:row>
      <xdr:rowOff>0</xdr:rowOff>
    </xdr:from>
    <xdr:to>
      <xdr:col>0</xdr:col>
      <xdr:colOff>4743450</xdr:colOff>
      <xdr:row>78</xdr:row>
      <xdr:rowOff>0</xdr:rowOff>
    </xdr:to>
    <xdr:sp macro="" textlink="">
      <xdr:nvSpPr>
        <xdr:cNvPr id="3145" name="Line 1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>
          <a:spLocks noChangeShapeType="1"/>
        </xdr:cNvSpPr>
      </xdr:nvSpPr>
      <xdr:spPr bwMode="auto">
        <a:xfrm>
          <a:off x="1352550" y="28070175"/>
          <a:ext cx="3390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114300</xdr:colOff>
      <xdr:row>78</xdr:row>
      <xdr:rowOff>0</xdr:rowOff>
    </xdr:from>
    <xdr:to>
      <xdr:col>3</xdr:col>
      <xdr:colOff>1619250</xdr:colOff>
      <xdr:row>78</xdr:row>
      <xdr:rowOff>0</xdr:rowOff>
    </xdr:to>
    <xdr:sp macro="" textlink="">
      <xdr:nvSpPr>
        <xdr:cNvPr id="3146" name="Line 2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>
          <a:spLocks noChangeShapeType="1"/>
        </xdr:cNvSpPr>
      </xdr:nvSpPr>
      <xdr:spPr bwMode="auto">
        <a:xfrm>
          <a:off x="6096000" y="28070175"/>
          <a:ext cx="3190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78</xdr:row>
      <xdr:rowOff>0</xdr:rowOff>
    </xdr:from>
    <xdr:to>
      <xdr:col>6</xdr:col>
      <xdr:colOff>1447800</xdr:colOff>
      <xdr:row>78</xdr:row>
      <xdr:rowOff>0</xdr:rowOff>
    </xdr:to>
    <xdr:sp macro="" textlink="">
      <xdr:nvSpPr>
        <xdr:cNvPr id="3147" name="Line 3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>
          <a:spLocks noChangeShapeType="1"/>
        </xdr:cNvSpPr>
      </xdr:nvSpPr>
      <xdr:spPr bwMode="auto">
        <a:xfrm>
          <a:off x="10915650" y="28070175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248"/>
  <sheetViews>
    <sheetView tabSelected="1" view="pageBreakPreview" zoomScale="75" zoomScaleNormal="75" zoomScaleSheetLayoutView="75" workbookViewId="0">
      <selection activeCell="B72" sqref="B72"/>
    </sheetView>
  </sheetViews>
  <sheetFormatPr defaultRowHeight="23.25"/>
  <cols>
    <col min="1" max="1" width="72.5703125" style="1" customWidth="1"/>
    <col min="2" max="2" width="17.140625" style="3" customWidth="1"/>
    <col min="3" max="4" width="25.28515625" style="3" customWidth="1"/>
    <col min="5" max="5" width="23.42578125" style="3" customWidth="1"/>
    <col min="6" max="6" width="23.85546875" style="3" customWidth="1"/>
    <col min="7" max="7" width="22.42578125" style="3" hidden="1" customWidth="1"/>
    <col min="8" max="8" width="10" style="1" customWidth="1"/>
    <col min="9" max="9" width="9.5703125" style="1" customWidth="1"/>
    <col min="10" max="16384" width="9.140625" style="1"/>
  </cols>
  <sheetData>
    <row r="1" spans="1:11" ht="23.25" customHeight="1">
      <c r="A1" s="9"/>
      <c r="B1" s="10"/>
      <c r="C1" s="11"/>
      <c r="D1" s="9"/>
      <c r="E1" s="9" t="s">
        <v>57</v>
      </c>
      <c r="F1" s="9"/>
      <c r="G1" s="9"/>
      <c r="H1" s="4"/>
      <c r="I1" s="4"/>
      <c r="J1" s="4"/>
      <c r="K1" s="4"/>
    </row>
    <row r="2" spans="1:11" ht="18.75" customHeight="1">
      <c r="A2" s="12"/>
      <c r="B2" s="11"/>
      <c r="C2" s="11"/>
      <c r="D2" s="13"/>
      <c r="E2" s="55" t="s">
        <v>80</v>
      </c>
      <c r="F2" s="55"/>
      <c r="G2" s="55"/>
      <c r="H2" s="4"/>
      <c r="I2" s="4"/>
      <c r="J2" s="4"/>
      <c r="K2" s="4"/>
    </row>
    <row r="3" spans="1:11" ht="18.75" customHeight="1">
      <c r="A3" s="11"/>
      <c r="B3" s="11"/>
      <c r="C3" s="13"/>
      <c r="D3" s="13"/>
      <c r="E3" s="55"/>
      <c r="F3" s="55"/>
      <c r="G3" s="55"/>
      <c r="H3" s="4"/>
      <c r="I3" s="4"/>
      <c r="J3" s="4"/>
      <c r="K3" s="4"/>
    </row>
    <row r="4" spans="1:11" ht="18.75" customHeight="1">
      <c r="A4" s="11"/>
      <c r="B4" s="11"/>
      <c r="C4" s="13"/>
      <c r="D4" s="13"/>
      <c r="E4" s="55"/>
      <c r="F4" s="55"/>
      <c r="G4" s="55"/>
      <c r="H4" s="4"/>
      <c r="I4" s="4"/>
      <c r="J4" s="4"/>
      <c r="K4" s="4"/>
    </row>
    <row r="5" spans="1:11" ht="84" customHeight="1">
      <c r="A5" s="9"/>
      <c r="B5" s="15"/>
      <c r="C5" s="15"/>
      <c r="D5" s="11"/>
      <c r="E5" s="56"/>
      <c r="F5" s="56"/>
      <c r="G5" s="56"/>
    </row>
    <row r="6" spans="1:11" ht="25.5" customHeight="1">
      <c r="A6" s="16"/>
      <c r="B6" s="52">
        <v>2021</v>
      </c>
      <c r="C6" s="52"/>
      <c r="D6" s="52"/>
      <c r="E6" s="17"/>
      <c r="F6" s="18" t="s">
        <v>96</v>
      </c>
      <c r="G6" s="19" t="s">
        <v>61</v>
      </c>
    </row>
    <row r="7" spans="1:11" ht="25.5" customHeight="1">
      <c r="A7" s="20" t="s">
        <v>7</v>
      </c>
      <c r="B7" s="52" t="s">
        <v>90</v>
      </c>
      <c r="C7" s="52"/>
      <c r="D7" s="52"/>
      <c r="E7" s="21"/>
      <c r="F7" s="22" t="s">
        <v>21</v>
      </c>
      <c r="G7" s="19">
        <v>36094821</v>
      </c>
    </row>
    <row r="8" spans="1:11" ht="25.5" customHeight="1">
      <c r="A8" s="16" t="s">
        <v>8</v>
      </c>
      <c r="B8" s="52" t="s">
        <v>92</v>
      </c>
      <c r="C8" s="52"/>
      <c r="D8" s="52"/>
      <c r="E8" s="17"/>
      <c r="F8" s="22" t="s">
        <v>20</v>
      </c>
      <c r="G8" s="19">
        <v>150</v>
      </c>
    </row>
    <row r="9" spans="1:11" ht="25.5" customHeight="1">
      <c r="A9" s="16" t="s">
        <v>12</v>
      </c>
      <c r="B9" s="52"/>
      <c r="C9" s="52"/>
      <c r="D9" s="52"/>
      <c r="E9" s="17"/>
      <c r="F9" s="22" t="s">
        <v>19</v>
      </c>
      <c r="G9" s="19">
        <v>1210136600</v>
      </c>
    </row>
    <row r="10" spans="1:11" ht="25.5" customHeight="1">
      <c r="A10" s="20" t="s">
        <v>84</v>
      </c>
      <c r="B10" s="52"/>
      <c r="C10" s="52"/>
      <c r="D10" s="52"/>
      <c r="E10" s="21"/>
      <c r="F10" s="22" t="s">
        <v>2</v>
      </c>
      <c r="G10" s="19"/>
    </row>
    <row r="11" spans="1:11" ht="25.5" customHeight="1">
      <c r="A11" s="20" t="s">
        <v>10</v>
      </c>
      <c r="B11" s="52"/>
      <c r="C11" s="52"/>
      <c r="D11" s="52"/>
      <c r="E11" s="21"/>
      <c r="F11" s="22" t="s">
        <v>1</v>
      </c>
      <c r="G11" s="19"/>
    </row>
    <row r="12" spans="1:11" ht="25.5" customHeight="1">
      <c r="A12" s="20" t="s">
        <v>9</v>
      </c>
      <c r="B12" s="52" t="s">
        <v>93</v>
      </c>
      <c r="C12" s="52"/>
      <c r="D12" s="52"/>
      <c r="E12" s="21"/>
      <c r="F12" s="22" t="s">
        <v>3</v>
      </c>
      <c r="G12" s="19" t="s">
        <v>91</v>
      </c>
    </row>
    <row r="13" spans="1:11" ht="25.5" customHeight="1">
      <c r="A13" s="20" t="s">
        <v>75</v>
      </c>
      <c r="B13" s="52"/>
      <c r="C13" s="52"/>
      <c r="D13" s="52"/>
      <c r="E13" s="52" t="s">
        <v>43</v>
      </c>
      <c r="F13" s="68"/>
      <c r="G13" s="23"/>
    </row>
    <row r="14" spans="1:11" ht="25.5" customHeight="1">
      <c r="A14" s="20" t="s">
        <v>13</v>
      </c>
      <c r="B14" s="52" t="s">
        <v>95</v>
      </c>
      <c r="C14" s="52"/>
      <c r="D14" s="52"/>
      <c r="E14" s="52" t="s">
        <v>44</v>
      </c>
      <c r="F14" s="72"/>
      <c r="G14" s="23"/>
    </row>
    <row r="15" spans="1:11" ht="40.5" customHeight="1">
      <c r="A15" s="20" t="s">
        <v>18</v>
      </c>
      <c r="B15" s="52">
        <v>34</v>
      </c>
      <c r="C15" s="52"/>
      <c r="D15" s="52"/>
      <c r="E15" s="24"/>
      <c r="F15" s="24"/>
      <c r="G15" s="24"/>
    </row>
    <row r="16" spans="1:11" ht="43.5" customHeight="1">
      <c r="A16" s="16" t="s">
        <v>4</v>
      </c>
      <c r="B16" s="52" t="s">
        <v>89</v>
      </c>
      <c r="C16" s="52"/>
      <c r="D16" s="52"/>
      <c r="E16" s="25"/>
      <c r="F16" s="25"/>
      <c r="G16" s="25"/>
    </row>
    <row r="17" spans="1:17" ht="25.5" customHeight="1">
      <c r="A17" s="20" t="s">
        <v>5</v>
      </c>
      <c r="B17" s="50" t="s">
        <v>94</v>
      </c>
      <c r="C17" s="50"/>
      <c r="D17" s="50"/>
      <c r="E17" s="24"/>
      <c r="F17" s="24"/>
      <c r="G17" s="24"/>
    </row>
    <row r="18" spans="1:17" ht="25.5" customHeight="1">
      <c r="A18" s="16" t="s">
        <v>6</v>
      </c>
      <c r="B18" s="52" t="s">
        <v>88</v>
      </c>
      <c r="C18" s="52"/>
      <c r="D18" s="52"/>
      <c r="E18" s="25"/>
      <c r="F18" s="25"/>
      <c r="G18" s="25"/>
    </row>
    <row r="19" spans="1:17" ht="13.5" customHeight="1">
      <c r="A19" s="26"/>
      <c r="B19" s="9"/>
      <c r="C19" s="9"/>
      <c r="D19" s="9"/>
      <c r="E19" s="9"/>
      <c r="F19" s="9"/>
      <c r="G19" s="9"/>
    </row>
    <row r="20" spans="1:17" ht="46.5" customHeight="1">
      <c r="A20" s="71" t="s">
        <v>58</v>
      </c>
      <c r="B20" s="71"/>
      <c r="C20" s="71"/>
      <c r="D20" s="71"/>
      <c r="E20" s="71"/>
      <c r="F20" s="71"/>
      <c r="G20" s="71"/>
    </row>
    <row r="21" spans="1:17" ht="27">
      <c r="A21" s="71" t="s">
        <v>83</v>
      </c>
      <c r="B21" s="71"/>
      <c r="C21" s="71"/>
      <c r="D21" s="71"/>
      <c r="E21" s="71"/>
      <c r="F21" s="71"/>
      <c r="G21" s="71"/>
    </row>
    <row r="22" spans="1:17">
      <c r="A22" s="69" t="s">
        <v>97</v>
      </c>
      <c r="B22" s="69"/>
      <c r="C22" s="69"/>
      <c r="D22" s="69"/>
      <c r="E22" s="69"/>
      <c r="F22" s="69"/>
      <c r="G22" s="69"/>
    </row>
    <row r="23" spans="1:17">
      <c r="A23" s="51" t="s">
        <v>78</v>
      </c>
      <c r="B23" s="51"/>
      <c r="C23" s="51"/>
      <c r="D23" s="51"/>
      <c r="E23" s="51"/>
      <c r="F23" s="51"/>
      <c r="G23" s="51"/>
    </row>
    <row r="24" spans="1:17" ht="9" customHeight="1">
      <c r="A24" s="27"/>
      <c r="B24" s="27"/>
      <c r="C24" s="27"/>
      <c r="D24" s="27"/>
      <c r="E24" s="27"/>
      <c r="F24" s="27"/>
      <c r="G24" s="27"/>
    </row>
    <row r="25" spans="1:17">
      <c r="A25" s="69" t="s">
        <v>45</v>
      </c>
      <c r="B25" s="69"/>
      <c r="C25" s="69"/>
      <c r="D25" s="69"/>
      <c r="E25" s="69"/>
      <c r="F25" s="69"/>
      <c r="G25" s="69"/>
    </row>
    <row r="26" spans="1:17" ht="12" customHeight="1">
      <c r="A26" s="9"/>
      <c r="B26" s="28"/>
      <c r="C26" s="28"/>
      <c r="D26" s="28"/>
      <c r="E26" s="28"/>
      <c r="F26" s="28"/>
      <c r="G26" s="28"/>
    </row>
    <row r="27" spans="1:17" ht="43.5" customHeight="1">
      <c r="A27" s="70" t="s">
        <v>72</v>
      </c>
      <c r="B27" s="61" t="s">
        <v>11</v>
      </c>
      <c r="C27" s="53" t="s">
        <v>79</v>
      </c>
      <c r="D27" s="66" t="s">
        <v>77</v>
      </c>
      <c r="E27" s="66"/>
      <c r="F27" s="66"/>
      <c r="G27" s="66"/>
      <c r="Q27" s="1" t="s">
        <v>82</v>
      </c>
    </row>
    <row r="28" spans="1:17" ht="44.25" customHeight="1">
      <c r="A28" s="70"/>
      <c r="B28" s="61"/>
      <c r="C28" s="54"/>
      <c r="D28" s="36" t="s">
        <v>62</v>
      </c>
      <c r="E28" s="36" t="s">
        <v>59</v>
      </c>
      <c r="F28" s="36" t="s">
        <v>70</v>
      </c>
      <c r="G28" s="36" t="s">
        <v>71</v>
      </c>
    </row>
    <row r="29" spans="1:17" ht="30" customHeight="1">
      <c r="A29" s="34">
        <v>1</v>
      </c>
      <c r="B29" s="35">
        <v>2</v>
      </c>
      <c r="C29" s="34">
        <v>3</v>
      </c>
      <c r="D29" s="34">
        <v>4</v>
      </c>
      <c r="E29" s="35">
        <v>5</v>
      </c>
      <c r="F29" s="34">
        <v>6</v>
      </c>
      <c r="G29" s="35">
        <v>7</v>
      </c>
    </row>
    <row r="30" spans="1:17" ht="24.95" customHeight="1">
      <c r="A30" s="60" t="s">
        <v>17</v>
      </c>
      <c r="B30" s="60"/>
      <c r="C30" s="60"/>
      <c r="D30" s="60"/>
      <c r="E30" s="60"/>
      <c r="F30" s="60"/>
      <c r="G30" s="60"/>
    </row>
    <row r="31" spans="1:17" ht="46.5">
      <c r="A31" s="37" t="s">
        <v>46</v>
      </c>
      <c r="B31" s="35">
        <v>1000</v>
      </c>
      <c r="C31" s="38">
        <v>0</v>
      </c>
      <c r="D31" s="38">
        <v>5937</v>
      </c>
      <c r="E31" s="38">
        <v>0</v>
      </c>
      <c r="F31" s="38">
        <v>-5937</v>
      </c>
      <c r="G31" s="39">
        <f>E31/D31*100</f>
        <v>0</v>
      </c>
    </row>
    <row r="32" spans="1:17" ht="46.5">
      <c r="A32" s="37" t="e">
        <f>#REF!</f>
        <v>#REF!</v>
      </c>
      <c r="B32" s="35">
        <v>1010</v>
      </c>
      <c r="C32" s="38">
        <v>0</v>
      </c>
      <c r="D32" s="38">
        <v>0</v>
      </c>
      <c r="E32" s="38">
        <v>0</v>
      </c>
      <c r="F32" s="38">
        <v>0</v>
      </c>
      <c r="G32" s="39" t="e">
        <f t="shared" ref="G32:G45" si="0">E32/D32*100</f>
        <v>#DIV/0!</v>
      </c>
    </row>
    <row r="33" spans="1:7">
      <c r="A33" s="40" t="s">
        <v>63</v>
      </c>
      <c r="B33" s="35">
        <v>1020</v>
      </c>
      <c r="C33" s="38">
        <v>0</v>
      </c>
      <c r="D33" s="38">
        <v>5937</v>
      </c>
      <c r="E33" s="38">
        <v>0</v>
      </c>
      <c r="F33" s="38">
        <v>-5937</v>
      </c>
      <c r="G33" s="39">
        <f t="shared" si="0"/>
        <v>0</v>
      </c>
    </row>
    <row r="34" spans="1:7">
      <c r="A34" s="37" t="s">
        <v>24</v>
      </c>
      <c r="B34" s="35">
        <v>1040</v>
      </c>
      <c r="C34" s="38">
        <v>8027</v>
      </c>
      <c r="D34" s="38">
        <v>6387</v>
      </c>
      <c r="E34" s="38">
        <v>6731</v>
      </c>
      <c r="F34" s="38">
        <v>344</v>
      </c>
      <c r="G34" s="39">
        <f t="shared" si="0"/>
        <v>105.38594019101299</v>
      </c>
    </row>
    <row r="35" spans="1:7">
      <c r="A35" s="37" t="s">
        <v>22</v>
      </c>
      <c r="B35" s="35">
        <v>1070</v>
      </c>
      <c r="C35" s="38">
        <v>0</v>
      </c>
      <c r="D35" s="38">
        <v>0</v>
      </c>
      <c r="E35" s="38">
        <v>0</v>
      </c>
      <c r="F35" s="38">
        <v>0</v>
      </c>
      <c r="G35" s="39" t="e">
        <f t="shared" si="0"/>
        <v>#DIV/0!</v>
      </c>
    </row>
    <row r="36" spans="1:7">
      <c r="A36" s="37" t="s">
        <v>25</v>
      </c>
      <c r="B36" s="35">
        <v>1300</v>
      </c>
      <c r="C36" s="38">
        <v>7481</v>
      </c>
      <c r="D36" s="38">
        <v>450</v>
      </c>
      <c r="E36" s="38">
        <v>2867</v>
      </c>
      <c r="F36" s="38">
        <v>2417</v>
      </c>
      <c r="G36" s="39">
        <f t="shared" si="0"/>
        <v>637.11111111111109</v>
      </c>
    </row>
    <row r="37" spans="1:7" ht="45">
      <c r="A37" s="41" t="s">
        <v>0</v>
      </c>
      <c r="B37" s="35">
        <v>1100</v>
      </c>
      <c r="C37" s="38">
        <v>-546</v>
      </c>
      <c r="D37" s="38">
        <v>0</v>
      </c>
      <c r="E37" s="38">
        <v>-3864</v>
      </c>
      <c r="F37" s="38">
        <v>-3864</v>
      </c>
      <c r="G37" s="39" t="e">
        <f t="shared" si="0"/>
        <v>#DIV/0!</v>
      </c>
    </row>
    <row r="38" spans="1:7">
      <c r="A38" s="41" t="s">
        <v>26</v>
      </c>
      <c r="B38" s="35">
        <v>1410</v>
      </c>
      <c r="C38" s="38">
        <v>2940</v>
      </c>
      <c r="D38" s="38">
        <v>450</v>
      </c>
      <c r="E38" s="38">
        <v>-3300</v>
      </c>
      <c r="F38" s="38">
        <v>-3750</v>
      </c>
      <c r="G38" s="39">
        <f t="shared" si="0"/>
        <v>-733.33333333333326</v>
      </c>
    </row>
    <row r="39" spans="1:7">
      <c r="A39" s="42" t="s">
        <v>51</v>
      </c>
      <c r="B39" s="35">
        <v>5010</v>
      </c>
      <c r="C39" s="38" t="e">
        <v>#DIV/0!</v>
      </c>
      <c r="D39" s="38">
        <v>7.5795856493178368E-2</v>
      </c>
      <c r="E39" s="38" t="e">
        <v>#DIV/0!</v>
      </c>
      <c r="F39" s="38" t="e">
        <v>#DIV/0!</v>
      </c>
      <c r="G39" s="39" t="e">
        <f t="shared" si="0"/>
        <v>#DIV/0!</v>
      </c>
    </row>
    <row r="40" spans="1:7" ht="46.5">
      <c r="A40" s="42" t="s">
        <v>27</v>
      </c>
      <c r="B40" s="35">
        <v>1310</v>
      </c>
      <c r="C40" s="38">
        <v>0</v>
      </c>
      <c r="D40" s="38">
        <v>0</v>
      </c>
      <c r="E40" s="38">
        <v>0</v>
      </c>
      <c r="F40" s="38">
        <v>0</v>
      </c>
      <c r="G40" s="39" t="e">
        <f t="shared" si="0"/>
        <v>#DIV/0!</v>
      </c>
    </row>
    <row r="41" spans="1:7">
      <c r="A41" s="37" t="s">
        <v>55</v>
      </c>
      <c r="B41" s="35">
        <v>1320</v>
      </c>
      <c r="C41" s="38">
        <v>0</v>
      </c>
      <c r="D41" s="38">
        <v>0</v>
      </c>
      <c r="E41" s="38">
        <v>0</v>
      </c>
      <c r="F41" s="38">
        <v>0</v>
      </c>
      <c r="G41" s="39" t="e">
        <f t="shared" si="0"/>
        <v>#DIV/0!</v>
      </c>
    </row>
    <row r="42" spans="1:7">
      <c r="A42" s="41" t="s">
        <v>16</v>
      </c>
      <c r="B42" s="35">
        <v>1170</v>
      </c>
      <c r="C42" s="38">
        <v>-546</v>
      </c>
      <c r="D42" s="38">
        <v>0</v>
      </c>
      <c r="E42" s="38">
        <v>-3864</v>
      </c>
      <c r="F42" s="38">
        <v>-3864</v>
      </c>
      <c r="G42" s="39" t="e">
        <f t="shared" si="0"/>
        <v>#DIV/0!</v>
      </c>
    </row>
    <row r="43" spans="1:7">
      <c r="A43" s="42" t="s">
        <v>23</v>
      </c>
      <c r="B43" s="35">
        <v>1180</v>
      </c>
      <c r="C43" s="38">
        <v>0</v>
      </c>
      <c r="D43" s="38">
        <v>0</v>
      </c>
      <c r="E43" s="38">
        <v>0</v>
      </c>
      <c r="F43" s="38">
        <v>0</v>
      </c>
      <c r="G43" s="39" t="e">
        <f t="shared" si="0"/>
        <v>#DIV/0!</v>
      </c>
    </row>
    <row r="44" spans="1:7">
      <c r="A44" s="41" t="s">
        <v>52</v>
      </c>
      <c r="B44" s="35">
        <v>1200</v>
      </c>
      <c r="C44" s="38">
        <v>-546</v>
      </c>
      <c r="D44" s="38">
        <v>0</v>
      </c>
      <c r="E44" s="38">
        <v>-3864</v>
      </c>
      <c r="F44" s="38">
        <v>-3864</v>
      </c>
      <c r="G44" s="39" t="e">
        <f t="shared" si="0"/>
        <v>#DIV/0!</v>
      </c>
    </row>
    <row r="45" spans="1:7">
      <c r="A45" s="42" t="s">
        <v>53</v>
      </c>
      <c r="B45" s="35">
        <v>5040</v>
      </c>
      <c r="C45" s="38" t="e">
        <v>#DIV/0!</v>
      </c>
      <c r="D45" s="38">
        <v>0</v>
      </c>
      <c r="E45" s="38" t="e">
        <v>#DIV/0!</v>
      </c>
      <c r="F45" s="38" t="e">
        <v>#DIV/0!</v>
      </c>
      <c r="G45" s="39" t="e">
        <f t="shared" si="0"/>
        <v>#DIV/0!</v>
      </c>
    </row>
    <row r="46" spans="1:7">
      <c r="A46" s="63" t="s">
        <v>37</v>
      </c>
      <c r="B46" s="64"/>
      <c r="C46" s="64"/>
      <c r="D46" s="64"/>
      <c r="E46" s="64"/>
      <c r="F46" s="64"/>
      <c r="G46" s="65"/>
    </row>
    <row r="47" spans="1:7">
      <c r="A47" s="42" t="s">
        <v>81</v>
      </c>
      <c r="B47" s="35">
        <v>2100</v>
      </c>
      <c r="C47" s="38">
        <v>0</v>
      </c>
      <c r="D47" s="38">
        <v>0</v>
      </c>
      <c r="E47" s="38">
        <v>0</v>
      </c>
      <c r="F47" s="38">
        <v>0</v>
      </c>
      <c r="G47" s="39" t="e">
        <f t="shared" ref="G47:G52" si="1">E47/D47*100</f>
        <v>#DIV/0!</v>
      </c>
    </row>
    <row r="48" spans="1:7">
      <c r="A48" s="43" t="s">
        <v>36</v>
      </c>
      <c r="B48" s="35">
        <v>2110</v>
      </c>
      <c r="C48" s="38">
        <v>0</v>
      </c>
      <c r="D48" s="38">
        <v>0</v>
      </c>
      <c r="E48" s="38">
        <v>0</v>
      </c>
      <c r="F48" s="38">
        <v>0</v>
      </c>
      <c r="G48" s="39" t="e">
        <f t="shared" si="1"/>
        <v>#DIV/0!</v>
      </c>
    </row>
    <row r="49" spans="1:7" ht="46.5">
      <c r="A49" s="43" t="s">
        <v>76</v>
      </c>
      <c r="B49" s="35" t="s">
        <v>73</v>
      </c>
      <c r="C49" s="38">
        <v>0</v>
      </c>
      <c r="D49" s="38">
        <v>0</v>
      </c>
      <c r="E49" s="38">
        <v>0</v>
      </c>
      <c r="F49" s="38">
        <v>0</v>
      </c>
      <c r="G49" s="39" t="e">
        <f t="shared" si="1"/>
        <v>#DIV/0!</v>
      </c>
    </row>
    <row r="50" spans="1:7" ht="46.5">
      <c r="A50" s="42" t="s">
        <v>60</v>
      </c>
      <c r="B50" s="35">
        <v>2140</v>
      </c>
      <c r="C50" s="38">
        <v>352</v>
      </c>
      <c r="D50" s="38">
        <v>535</v>
      </c>
      <c r="E50" s="38">
        <v>509.34000000000003</v>
      </c>
      <c r="F50" s="38">
        <v>-25.659999999999968</v>
      </c>
      <c r="G50" s="39">
        <f t="shared" si="1"/>
        <v>95.203738317757015</v>
      </c>
    </row>
    <row r="51" spans="1:7" ht="46.5">
      <c r="A51" s="42" t="s">
        <v>15</v>
      </c>
      <c r="B51" s="35">
        <v>2150</v>
      </c>
      <c r="C51" s="38">
        <v>396</v>
      </c>
      <c r="D51" s="38">
        <v>597</v>
      </c>
      <c r="E51" s="38">
        <v>564</v>
      </c>
      <c r="F51" s="38">
        <v>-33</v>
      </c>
      <c r="G51" s="39">
        <f t="shared" si="1"/>
        <v>94.472361809045225</v>
      </c>
    </row>
    <row r="52" spans="1:7">
      <c r="A52" s="41" t="s">
        <v>64</v>
      </c>
      <c r="B52" s="35">
        <v>2200</v>
      </c>
      <c r="C52" s="38">
        <v>748</v>
      </c>
      <c r="D52" s="38">
        <v>1132</v>
      </c>
      <c r="E52" s="38">
        <v>1073.3400000000001</v>
      </c>
      <c r="F52" s="38">
        <v>-58.659999999999854</v>
      </c>
      <c r="G52" s="39">
        <f t="shared" si="1"/>
        <v>94.818021201413444</v>
      </c>
    </row>
    <row r="53" spans="1:7">
      <c r="A53" s="63" t="s">
        <v>35</v>
      </c>
      <c r="B53" s="64"/>
      <c r="C53" s="64"/>
      <c r="D53" s="64"/>
      <c r="E53" s="64"/>
      <c r="F53" s="64"/>
      <c r="G53" s="65"/>
    </row>
    <row r="54" spans="1:7">
      <c r="A54" s="41" t="s">
        <v>28</v>
      </c>
      <c r="B54" s="35">
        <v>3600</v>
      </c>
      <c r="C54" s="38">
        <v>0</v>
      </c>
      <c r="D54" s="38">
        <v>0</v>
      </c>
      <c r="E54" s="38">
        <v>0</v>
      </c>
      <c r="F54" s="38">
        <v>0</v>
      </c>
      <c r="G54" s="39" t="e">
        <f t="shared" ref="G54:G59" si="2">E54/D54*100</f>
        <v>#DIV/0!</v>
      </c>
    </row>
    <row r="55" spans="1:7" ht="46.5">
      <c r="A55" s="42" t="s">
        <v>29</v>
      </c>
      <c r="B55" s="35">
        <v>3090</v>
      </c>
      <c r="C55" s="38">
        <v>909</v>
      </c>
      <c r="D55" s="38">
        <v>0</v>
      </c>
      <c r="E55" s="38">
        <v>-15957</v>
      </c>
      <c r="F55" s="38">
        <v>-15957</v>
      </c>
      <c r="G55" s="39" t="e">
        <f t="shared" si="2"/>
        <v>#DIV/0!</v>
      </c>
    </row>
    <row r="56" spans="1:7" ht="46.5">
      <c r="A56" s="42" t="s">
        <v>56</v>
      </c>
      <c r="B56" s="35">
        <v>3320</v>
      </c>
      <c r="C56" s="38">
        <v>3</v>
      </c>
      <c r="D56" s="38">
        <v>-450</v>
      </c>
      <c r="E56" s="38">
        <v>0</v>
      </c>
      <c r="F56" s="38">
        <v>450</v>
      </c>
      <c r="G56" s="39">
        <f t="shared" si="2"/>
        <v>0</v>
      </c>
    </row>
    <row r="57" spans="1:7" ht="46.5">
      <c r="A57" s="42" t="s">
        <v>30</v>
      </c>
      <c r="B57" s="35">
        <v>3580</v>
      </c>
      <c r="C57" s="38">
        <v>0</v>
      </c>
      <c r="D57" s="38">
        <v>450</v>
      </c>
      <c r="E57" s="38">
        <v>15957</v>
      </c>
      <c r="F57" s="38">
        <v>15507</v>
      </c>
      <c r="G57" s="39">
        <f t="shared" si="2"/>
        <v>3546</v>
      </c>
    </row>
    <row r="58" spans="1:7" ht="54" customHeight="1">
      <c r="A58" s="42" t="s">
        <v>39</v>
      </c>
      <c r="B58" s="35">
        <v>3610</v>
      </c>
      <c r="C58" s="38"/>
      <c r="D58" s="38"/>
      <c r="E58" s="38"/>
      <c r="F58" s="38">
        <v>0</v>
      </c>
      <c r="G58" s="39" t="e">
        <f t="shared" si="2"/>
        <v>#DIV/0!</v>
      </c>
    </row>
    <row r="59" spans="1:7" ht="38.25" customHeight="1">
      <c r="A59" s="41" t="s">
        <v>31</v>
      </c>
      <c r="B59" s="35">
        <v>3620</v>
      </c>
      <c r="C59" s="38">
        <v>912</v>
      </c>
      <c r="D59" s="38">
        <v>0</v>
      </c>
      <c r="E59" s="38">
        <v>0</v>
      </c>
      <c r="F59" s="38">
        <v>0</v>
      </c>
      <c r="G59" s="39" t="e">
        <f t="shared" si="2"/>
        <v>#DIV/0!</v>
      </c>
    </row>
    <row r="60" spans="1:7">
      <c r="A60" s="63" t="s">
        <v>48</v>
      </c>
      <c r="B60" s="64"/>
      <c r="C60" s="64"/>
      <c r="D60" s="64"/>
      <c r="E60" s="64"/>
      <c r="F60" s="64"/>
      <c r="G60" s="64"/>
    </row>
    <row r="61" spans="1:7">
      <c r="A61" s="42" t="s">
        <v>47</v>
      </c>
      <c r="B61" s="34">
        <v>4000</v>
      </c>
      <c r="C61" s="38">
        <v>0</v>
      </c>
      <c r="D61" s="38">
        <v>375</v>
      </c>
      <c r="E61" s="38">
        <v>0</v>
      </c>
      <c r="F61" s="38">
        <v>-375</v>
      </c>
      <c r="G61" s="39">
        <f>E61/D61*100</f>
        <v>0</v>
      </c>
    </row>
    <row r="62" spans="1:7">
      <c r="A62" s="62" t="s">
        <v>50</v>
      </c>
      <c r="B62" s="62"/>
      <c r="C62" s="62"/>
      <c r="D62" s="62"/>
      <c r="E62" s="62"/>
      <c r="F62" s="62"/>
      <c r="G62" s="62"/>
    </row>
    <row r="63" spans="1:7">
      <c r="A63" s="42" t="s">
        <v>42</v>
      </c>
      <c r="B63" s="34">
        <v>5020</v>
      </c>
      <c r="C63" s="38">
        <v>-1.249799711584682E-2</v>
      </c>
      <c r="D63" s="38">
        <v>0</v>
      </c>
      <c r="E63" s="38">
        <v>-5.6751755133213878E-2</v>
      </c>
      <c r="F63" s="44" t="s">
        <v>86</v>
      </c>
      <c r="G63" s="45" t="s">
        <v>86</v>
      </c>
    </row>
    <row r="64" spans="1:7">
      <c r="A64" s="42" t="s">
        <v>38</v>
      </c>
      <c r="B64" s="34">
        <v>5030</v>
      </c>
      <c r="C64" s="38">
        <v>-4.5503791982665222E-2</v>
      </c>
      <c r="D64" s="38">
        <v>0</v>
      </c>
      <c r="E64" s="38">
        <v>-8.2165564462968077E-2</v>
      </c>
      <c r="F64" s="44" t="s">
        <v>86</v>
      </c>
      <c r="G64" s="45" t="s">
        <v>86</v>
      </c>
    </row>
    <row r="65" spans="1:7">
      <c r="A65" s="42" t="s">
        <v>54</v>
      </c>
      <c r="B65" s="34">
        <v>5110</v>
      </c>
      <c r="C65" s="38">
        <v>0.37866069174450895</v>
      </c>
      <c r="D65" s="38">
        <v>1.1338869665513265</v>
      </c>
      <c r="E65" s="38">
        <v>2.2330009496676162</v>
      </c>
      <c r="F65" s="44" t="s">
        <v>86</v>
      </c>
      <c r="G65" s="45" t="s">
        <v>86</v>
      </c>
    </row>
    <row r="66" spans="1:7">
      <c r="A66" s="57" t="s">
        <v>49</v>
      </c>
      <c r="B66" s="58"/>
      <c r="C66" s="58"/>
      <c r="D66" s="58"/>
      <c r="E66" s="58"/>
      <c r="F66" s="58"/>
      <c r="G66" s="59"/>
    </row>
    <row r="67" spans="1:7">
      <c r="A67" s="7" t="s">
        <v>32</v>
      </c>
      <c r="B67" s="19">
        <v>6000</v>
      </c>
      <c r="C67" s="46">
        <v>42707</v>
      </c>
      <c r="D67" s="48">
        <v>46252</v>
      </c>
      <c r="E67" s="46">
        <v>68071</v>
      </c>
      <c r="F67" s="29">
        <v>21819</v>
      </c>
      <c r="G67" s="30">
        <f>E67/D67*100</f>
        <v>147.17417625183776</v>
      </c>
    </row>
    <row r="68" spans="1:7">
      <c r="A68" s="7" t="s">
        <v>33</v>
      </c>
      <c r="B68" s="19">
        <v>6010</v>
      </c>
      <c r="C68" s="46">
        <v>980</v>
      </c>
      <c r="D68" s="48">
        <v>0</v>
      </c>
      <c r="E68" s="46">
        <v>15</v>
      </c>
      <c r="F68" s="29">
        <v>15</v>
      </c>
      <c r="G68" s="30" t="e">
        <f t="shared" ref="G68:G76" si="3">E68/D68*100</f>
        <v>#DIV/0!</v>
      </c>
    </row>
    <row r="69" spans="1:7">
      <c r="A69" s="7" t="s">
        <v>67</v>
      </c>
      <c r="B69" s="19">
        <v>6020</v>
      </c>
      <c r="C69" s="46">
        <v>912</v>
      </c>
      <c r="D69" s="49">
        <v>0</v>
      </c>
      <c r="E69" s="46"/>
      <c r="F69" s="29">
        <v>0</v>
      </c>
      <c r="G69" s="30" t="e">
        <f t="shared" si="3"/>
        <v>#DIV/0!</v>
      </c>
    </row>
    <row r="70" spans="1:7" s="8" customFormat="1">
      <c r="A70" s="6" t="s">
        <v>65</v>
      </c>
      <c r="B70" s="19">
        <v>6030</v>
      </c>
      <c r="C70" s="46">
        <v>43687</v>
      </c>
      <c r="D70" s="49">
        <v>46252</v>
      </c>
      <c r="E70" s="46">
        <v>68086</v>
      </c>
      <c r="F70" s="29">
        <v>21834</v>
      </c>
      <c r="G70" s="30">
        <f t="shared" si="3"/>
        <v>147.20660728184725</v>
      </c>
    </row>
    <row r="71" spans="1:7">
      <c r="A71" s="7" t="s">
        <v>40</v>
      </c>
      <c r="B71" s="19">
        <v>6040</v>
      </c>
      <c r="C71" s="46"/>
      <c r="D71" s="48">
        <v>0</v>
      </c>
      <c r="E71" s="46"/>
      <c r="F71" s="29">
        <v>0</v>
      </c>
      <c r="G71" s="30" t="e">
        <f t="shared" si="3"/>
        <v>#DIV/0!</v>
      </c>
    </row>
    <row r="72" spans="1:7">
      <c r="A72" s="7" t="s">
        <v>41</v>
      </c>
      <c r="B72" s="19">
        <v>6050</v>
      </c>
      <c r="C72" s="46">
        <v>31688</v>
      </c>
      <c r="D72" s="48">
        <v>21675</v>
      </c>
      <c r="E72" s="46">
        <v>21060</v>
      </c>
      <c r="F72" s="29">
        <v>-615</v>
      </c>
      <c r="G72" s="30">
        <f t="shared" si="3"/>
        <v>97.162629757785467</v>
      </c>
    </row>
    <row r="73" spans="1:7" s="8" customFormat="1">
      <c r="A73" s="6" t="s">
        <v>66</v>
      </c>
      <c r="B73" s="19">
        <v>6060</v>
      </c>
      <c r="C73" s="46">
        <v>31688</v>
      </c>
      <c r="D73" s="46">
        <v>21675</v>
      </c>
      <c r="E73" s="46">
        <v>21060</v>
      </c>
      <c r="F73" s="29">
        <v>-615</v>
      </c>
      <c r="G73" s="30">
        <f t="shared" si="3"/>
        <v>97.162629757785467</v>
      </c>
    </row>
    <row r="74" spans="1:7">
      <c r="A74" s="7" t="s">
        <v>68</v>
      </c>
      <c r="B74" s="19">
        <v>6070</v>
      </c>
      <c r="C74" s="46"/>
      <c r="D74" s="48">
        <v>0</v>
      </c>
      <c r="E74" s="46"/>
      <c r="F74" s="29">
        <v>0</v>
      </c>
      <c r="G74" s="30" t="e">
        <f t="shared" si="3"/>
        <v>#DIV/0!</v>
      </c>
    </row>
    <row r="75" spans="1:7">
      <c r="A75" s="7" t="s">
        <v>69</v>
      </c>
      <c r="B75" s="19">
        <v>6080</v>
      </c>
      <c r="C75" s="46"/>
      <c r="D75" s="48">
        <v>0</v>
      </c>
      <c r="E75" s="46"/>
      <c r="F75" s="29">
        <v>0</v>
      </c>
      <c r="G75" s="30" t="e">
        <f t="shared" si="3"/>
        <v>#DIV/0!</v>
      </c>
    </row>
    <row r="76" spans="1:7" s="8" customFormat="1">
      <c r="A76" s="6" t="s">
        <v>34</v>
      </c>
      <c r="B76" s="19">
        <v>6090</v>
      </c>
      <c r="C76" s="46">
        <v>11999</v>
      </c>
      <c r="D76" s="48">
        <v>24577</v>
      </c>
      <c r="E76" s="46">
        <v>47027</v>
      </c>
      <c r="F76" s="29">
        <v>22450</v>
      </c>
      <c r="G76" s="30">
        <f t="shared" si="3"/>
        <v>191.34556699353053</v>
      </c>
    </row>
    <row r="77" spans="1:7">
      <c r="A77" s="14"/>
      <c r="B77" s="11"/>
      <c r="C77" s="11"/>
      <c r="D77" s="11"/>
      <c r="E77" s="11"/>
      <c r="F77" s="11"/>
      <c r="G77" s="11"/>
    </row>
    <row r="78" spans="1:7" ht="25.5">
      <c r="A78" s="31" t="s">
        <v>87</v>
      </c>
      <c r="B78" s="32"/>
      <c r="C78" s="9"/>
      <c r="D78" s="9"/>
      <c r="E78" s="9"/>
      <c r="F78" s="9" t="s">
        <v>88</v>
      </c>
      <c r="G78" s="9"/>
    </row>
    <row r="79" spans="1:7" s="2" customFormat="1">
      <c r="A79" s="26" t="s">
        <v>85</v>
      </c>
      <c r="B79" s="33"/>
      <c r="C79" s="51" t="s">
        <v>14</v>
      </c>
      <c r="D79" s="51"/>
      <c r="E79" s="9"/>
      <c r="F79" s="47" t="s">
        <v>74</v>
      </c>
      <c r="G79" s="33"/>
    </row>
    <row r="80" spans="1:7">
      <c r="A80" s="9"/>
      <c r="B80" s="11"/>
      <c r="C80" s="11"/>
      <c r="D80" s="11"/>
      <c r="E80" s="11"/>
      <c r="F80" s="11"/>
      <c r="G80" s="11"/>
    </row>
    <row r="81" spans="1:7" ht="42.75" customHeight="1">
      <c r="A81" s="13"/>
      <c r="B81" s="11"/>
      <c r="C81" s="11"/>
      <c r="D81" s="11"/>
      <c r="E81" s="11"/>
      <c r="F81" s="11"/>
      <c r="G81" s="11"/>
    </row>
    <row r="82" spans="1:7" ht="113.25" customHeight="1">
      <c r="A82" s="67"/>
      <c r="B82" s="67"/>
      <c r="C82" s="67"/>
      <c r="D82" s="67"/>
      <c r="E82" s="67"/>
      <c r="F82" s="67"/>
      <c r="G82" s="67"/>
    </row>
    <row r="83" spans="1:7">
      <c r="A83" s="5"/>
    </row>
    <row r="84" spans="1:7">
      <c r="A84" s="5"/>
    </row>
    <row r="85" spans="1:7">
      <c r="A85" s="5"/>
    </row>
    <row r="86" spans="1:7">
      <c r="A86" s="5"/>
    </row>
    <row r="87" spans="1:7">
      <c r="A87" s="5"/>
    </row>
    <row r="88" spans="1:7">
      <c r="A88" s="5"/>
    </row>
    <row r="89" spans="1:7">
      <c r="A89" s="5"/>
    </row>
    <row r="90" spans="1:7">
      <c r="A90" s="5"/>
    </row>
    <row r="91" spans="1:7">
      <c r="A91" s="5"/>
    </row>
    <row r="92" spans="1:7">
      <c r="A92" s="5"/>
    </row>
    <row r="93" spans="1:7">
      <c r="A93" s="5"/>
    </row>
    <row r="94" spans="1:7">
      <c r="A94" s="5"/>
    </row>
    <row r="95" spans="1:7">
      <c r="A95" s="5"/>
    </row>
    <row r="96" spans="1:7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</sheetData>
  <sheetProtection formatCells="0"/>
  <mergeCells count="33">
    <mergeCell ref="A46:G46"/>
    <mergeCell ref="A60:G60"/>
    <mergeCell ref="D27:G27"/>
    <mergeCell ref="B10:D10"/>
    <mergeCell ref="B11:D11"/>
    <mergeCell ref="A82:G82"/>
    <mergeCell ref="E13:F13"/>
    <mergeCell ref="B13:D13"/>
    <mergeCell ref="A22:G22"/>
    <mergeCell ref="A27:A28"/>
    <mergeCell ref="B15:D15"/>
    <mergeCell ref="B16:D16"/>
    <mergeCell ref="A20:G20"/>
    <mergeCell ref="A21:G21"/>
    <mergeCell ref="A25:G25"/>
    <mergeCell ref="B14:D14"/>
    <mergeCell ref="E14:F14"/>
    <mergeCell ref="B17:D17"/>
    <mergeCell ref="C79:D79"/>
    <mergeCell ref="B12:D12"/>
    <mergeCell ref="C27:C28"/>
    <mergeCell ref="E2:G5"/>
    <mergeCell ref="A66:G66"/>
    <mergeCell ref="A30:G30"/>
    <mergeCell ref="B27:B28"/>
    <mergeCell ref="B6:D6"/>
    <mergeCell ref="B7:D7"/>
    <mergeCell ref="B8:D8"/>
    <mergeCell ref="B9:D9"/>
    <mergeCell ref="A23:G23"/>
    <mergeCell ref="B18:D18"/>
    <mergeCell ref="A62:G62"/>
    <mergeCell ref="A53:G53"/>
  </mergeCells>
  <phoneticPr fontId="3" type="noConversion"/>
  <pageMargins left="0.78740157480314965" right="0.39370078740157483" top="0.59055118110236227" bottom="0.59055118110236227" header="0.31496062992125984" footer="0.19685039370078741"/>
  <pageSetup paperSize="9" scale="43" orientation="portrait" r:id="rId1"/>
  <headerFooter alignWithMargins="0"/>
  <rowBreaks count="1" manualBreakCount="1">
    <brk id="5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фінплан - зведені показники</vt:lpstr>
      <vt:lpstr>'фінплан - зведені показники'!Заголовки_для_печати</vt:lpstr>
      <vt:lpstr>'фінплан - зведені показники'!Область_печати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Shterna</dc:creator>
  <cp:lastModifiedBy>tnmyrosh</cp:lastModifiedBy>
  <cp:lastPrinted>2021-04-12T14:10:52Z</cp:lastPrinted>
  <dcterms:created xsi:type="dcterms:W3CDTF">2003-03-13T16:00:22Z</dcterms:created>
  <dcterms:modified xsi:type="dcterms:W3CDTF">2021-12-01T10:25:42Z</dcterms:modified>
</cp:coreProperties>
</file>