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0890" tabRatio="837"/>
  </bookViews>
  <sheets>
    <sheet name="Лист1" sheetId="1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Лист1!$5:$5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Лист1!$A$1:$G$50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C8" i="19" l="1"/>
  <c r="D8" i="19" l="1"/>
  <c r="F11" i="19" l="1"/>
  <c r="F12" i="19"/>
  <c r="F13" i="19"/>
  <c r="F14" i="19"/>
  <c r="F15" i="19"/>
  <c r="F7" i="19" l="1"/>
  <c r="G7" i="19"/>
  <c r="E9" i="19" l="1"/>
  <c r="E10" i="19" l="1"/>
  <c r="F9" i="19"/>
  <c r="G9" i="19"/>
  <c r="G10" i="19" l="1"/>
  <c r="E8" i="19"/>
  <c r="F10" i="19"/>
  <c r="G8" i="19" l="1"/>
  <c r="F8" i="19"/>
</calcChain>
</file>

<file path=xl/sharedStrings.xml><?xml version="1.0" encoding="utf-8"?>
<sst xmlns="http://schemas.openxmlformats.org/spreadsheetml/2006/main" count="65" uniqueCount="62">
  <si>
    <t xml:space="preserve">Код рядка </t>
  </si>
  <si>
    <t>Резервний фонд</t>
  </si>
  <si>
    <t>неустойки (штрафи, пені)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</si>
  <si>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</si>
  <si>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</si>
  <si>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Розвиток виробництва</t>
  </si>
  <si>
    <t>(підпис)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</si>
  <si>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</si>
  <si>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</si>
  <si>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</si>
  <si>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</si>
  <si>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плата за користування надрами</t>
  </si>
  <si>
    <t>рентна плата за транспортування</t>
  </si>
  <si>
    <t>Інші фонди (розшифрувати)</t>
  </si>
  <si>
    <t>Інші цілі (розшифрувати)</t>
  </si>
  <si>
    <t>місцеві податки та збори (розшифрувати)</t>
  </si>
  <si>
    <t>(ініціали, прізвище)</t>
  </si>
  <si>
    <t>у тому числі за основними видами діяльності за КВЕД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</si>
  <si>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</si>
  <si>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</si>
  <si>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Податок на прибуток підприємств</t>
  </si>
  <si>
    <t>погашення податкового боргу, у тому числі:</t>
  </si>
  <si>
    <t>Перенесено з додаткового капіталу</t>
  </si>
  <si>
    <t>Відрахування частини чистого прибутку, усього, у тому числі:</t>
  </si>
  <si>
    <t>2145/1</t>
  </si>
  <si>
    <t>2145/2</t>
  </si>
  <si>
    <t>Інші поточні податки, збори, обов'язкові платежі до державного та місцевих бюджетів, у тому числі: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</si>
  <si>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</si>
  <si>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</si>
  <si>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 xml:space="preserve">                                     (посада)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</si>
  <si>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</si>
  <si>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</si>
  <si>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Усього виплат</t>
  </si>
  <si>
    <t>Таблиця IІ. Розрахунки з бюджетом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</si>
  <si>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</si>
  <si>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</si>
  <si>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військовий збір</t>
  </si>
  <si>
    <t>2147/1</t>
  </si>
  <si>
    <t>безоплатна передача нерухомого майна згідно рішень сесій міської ради</t>
  </si>
  <si>
    <t>2060/1</t>
  </si>
  <si>
    <t>2147/2</t>
  </si>
  <si>
    <t>відсоток орендної плати до міського бюджету</t>
  </si>
  <si>
    <t>2147/3</t>
  </si>
  <si>
    <t>2147/4</t>
  </si>
  <si>
    <t>2147/5</t>
  </si>
  <si>
    <t>податок на землю</t>
  </si>
  <si>
    <t>2146/1</t>
  </si>
  <si>
    <t>Минулий рік (аналогічний період)</t>
  </si>
  <si>
    <t>Звітний період</t>
  </si>
  <si>
    <t>відхилення,+/-</t>
  </si>
  <si>
    <t>виконання,%</t>
  </si>
  <si>
    <t>план</t>
  </si>
  <si>
    <t>факт</t>
  </si>
  <si>
    <t>корегування попередніх періодів</t>
  </si>
  <si>
    <t>2060/2</t>
  </si>
  <si>
    <t>податки</t>
  </si>
  <si>
    <t>дооцінка (уцінка) необоротних активів</t>
  </si>
  <si>
    <t>2060/3</t>
  </si>
  <si>
    <t>ресурсні платежі (екологічний податок)</t>
  </si>
  <si>
    <t>Андрій КЛИМЕНКО</t>
  </si>
  <si>
    <t>Директор КП "Теплоенерго"</t>
  </si>
  <si>
    <t>судовий збір, штрафи, плата за ліцензії та ін.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</si>
</sst>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</numFmts>
  <fonts count="9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</font>
    <font>
      <b/>
      <sz val="12"/>
      <name val="Arial CE"/>
      <family val="2"/>
      <charset val="238"/>
    </font>
    <font>
      <u/>
      <sz val="9"/>
      <color indexed="12"/>
      <name val="Times New Roman Cyr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18"/>
      <name val="Arial"/>
      <family val="2"/>
      <charset val="204"/>
    </font>
    <font>
      <sz val="10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26">
    <xf numFmtId="0" fontId="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37" fillId="2" borderId="0" applyNumberFormat="0" applyBorder="0" applyAlignment="0" applyProtection="0"/>
    <xf numFmtId="0" fontId="11" fillId="2" borderId="0" applyNumberFormat="0" applyBorder="0" applyAlignment="0" applyProtection="0"/>
    <xf numFmtId="0" fontId="37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4" borderId="0" applyNumberFormat="0" applyBorder="0" applyAlignment="0" applyProtection="0"/>
    <xf numFmtId="0" fontId="11" fillId="4" borderId="0" applyNumberFormat="0" applyBorder="0" applyAlignment="0" applyProtection="0"/>
    <xf numFmtId="0" fontId="37" fillId="5" borderId="0" applyNumberFormat="0" applyBorder="0" applyAlignment="0" applyProtection="0"/>
    <xf numFmtId="0" fontId="11" fillId="5" borderId="0" applyNumberFormat="0" applyBorder="0" applyAlignment="0" applyProtection="0"/>
    <xf numFmtId="0" fontId="37" fillId="6" borderId="0" applyNumberFormat="0" applyBorder="0" applyAlignment="0" applyProtection="0"/>
    <xf numFmtId="0" fontId="11" fillId="6" borderId="0" applyNumberFormat="0" applyBorder="0" applyAlignment="0" applyProtection="0"/>
    <xf numFmtId="0" fontId="37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37" fillId="8" borderId="0" applyNumberFormat="0" applyBorder="0" applyAlignment="0" applyProtection="0"/>
    <xf numFmtId="0" fontId="11" fillId="8" borderId="0" applyNumberFormat="0" applyBorder="0" applyAlignment="0" applyProtection="0"/>
    <xf numFmtId="0" fontId="37" fillId="9" borderId="0" applyNumberFormat="0" applyBorder="0" applyAlignment="0" applyProtection="0"/>
    <xf numFmtId="0" fontId="11" fillId="9" borderId="0" applyNumberFormat="0" applyBorder="0" applyAlignment="0" applyProtection="0"/>
    <xf numFmtId="0" fontId="37" fillId="10" borderId="0" applyNumberFormat="0" applyBorder="0" applyAlignment="0" applyProtection="0"/>
    <xf numFmtId="0" fontId="11" fillId="10" borderId="0" applyNumberFormat="0" applyBorder="0" applyAlignment="0" applyProtection="0"/>
    <xf numFmtId="0" fontId="37" fillId="5" borderId="0" applyNumberFormat="0" applyBorder="0" applyAlignment="0" applyProtection="0"/>
    <xf numFmtId="0" fontId="11" fillId="5" borderId="0" applyNumberFormat="0" applyBorder="0" applyAlignment="0" applyProtection="0"/>
    <xf numFmtId="0" fontId="37" fillId="8" borderId="0" applyNumberFormat="0" applyBorder="0" applyAlignment="0" applyProtection="0"/>
    <xf numFmtId="0" fontId="11" fillId="8" borderId="0" applyNumberFormat="0" applyBorder="0" applyAlignment="0" applyProtection="0"/>
    <xf numFmtId="0" fontId="37" fillId="11" borderId="0" applyNumberFormat="0" applyBorder="0" applyAlignment="0" applyProtection="0"/>
    <xf numFmtId="0" fontId="1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8" fillId="12" borderId="0" applyNumberFormat="0" applyBorder="0" applyAlignment="0" applyProtection="0"/>
    <xf numFmtId="0" fontId="20" fillId="12" borderId="0" applyNumberFormat="0" applyBorder="0" applyAlignment="0" applyProtection="0"/>
    <xf numFmtId="0" fontId="38" fillId="9" borderId="0" applyNumberFormat="0" applyBorder="0" applyAlignment="0" applyProtection="0"/>
    <xf numFmtId="0" fontId="20" fillId="9" borderId="0" applyNumberFormat="0" applyBorder="0" applyAlignment="0" applyProtection="0"/>
    <xf numFmtId="0" fontId="38" fillId="10" borderId="0" applyNumberFormat="0" applyBorder="0" applyAlignment="0" applyProtection="0"/>
    <xf numFmtId="0" fontId="20" fillId="10" borderId="0" applyNumberFormat="0" applyBorder="0" applyAlignment="0" applyProtection="0"/>
    <xf numFmtId="0" fontId="38" fillId="13" borderId="0" applyNumberFormat="0" applyBorder="0" applyAlignment="0" applyProtection="0"/>
    <xf numFmtId="0" fontId="20" fillId="13" borderId="0" applyNumberFormat="0" applyBorder="0" applyAlignment="0" applyProtection="0"/>
    <xf numFmtId="0" fontId="38" fillId="14" borderId="0" applyNumberFormat="0" applyBorder="0" applyAlignment="0" applyProtection="0"/>
    <xf numFmtId="0" fontId="20" fillId="14" borderId="0" applyNumberFormat="0" applyBorder="0" applyAlignment="0" applyProtection="0"/>
    <xf numFmtId="0" fontId="38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31" fillId="3" borderId="0" applyNumberFormat="0" applyBorder="0" applyAlignment="0" applyProtection="0"/>
    <xf numFmtId="0" fontId="23" fillId="20" borderId="1" applyNumberFormat="0" applyAlignment="0" applyProtection="0"/>
    <xf numFmtId="0" fontId="28" fillId="21" borderId="2" applyNumberFormat="0" applyAlignment="0" applyProtection="0"/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49" fontId="39" fillId="0" borderId="3">
      <alignment horizontal="center" vertical="center"/>
      <protection locked="0"/>
    </xf>
    <xf numFmtId="167" fontId="18" fillId="0" borderId="0" applyFont="0" applyFill="0" applyBorder="0" applyAlignment="0" applyProtection="0"/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0" fontId="32" fillId="0" borderId="0" applyNumberFormat="0" applyFill="0" applyBorder="0" applyAlignment="0" applyProtection="0"/>
    <xf numFmtId="170" fontId="40" fillId="0" borderId="0" applyAlignment="0">
      <alignment wrapText="1"/>
    </xf>
    <xf numFmtId="0" fontId="35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1" fillId="7" borderId="1" applyNumberFormat="0" applyAlignment="0" applyProtection="0"/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42" fillId="22" borderId="7">
      <alignment horizontal="left" vertical="center"/>
      <protection locked="0"/>
    </xf>
    <xf numFmtId="49" fontId="42" fillId="22" borderId="7">
      <alignment horizontal="left" vertical="center"/>
    </xf>
    <xf numFmtId="4" fontId="42" fillId="22" borderId="7">
      <alignment horizontal="right" vertical="center"/>
      <protection locked="0"/>
    </xf>
    <xf numFmtId="4" fontId="42" fillId="22" borderId="7">
      <alignment horizontal="right" vertical="center"/>
    </xf>
    <xf numFmtId="4" fontId="43" fillId="22" borderId="7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39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39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7" fillId="22" borderId="3">
      <alignment horizontal="left" vertical="center"/>
      <protection locked="0"/>
    </xf>
    <xf numFmtId="49" fontId="47" fillId="22" borderId="3">
      <alignment horizontal="left" vertical="center"/>
    </xf>
    <xf numFmtId="49" fontId="48" fillId="22" borderId="3">
      <alignment horizontal="left" vertical="center"/>
      <protection locked="0"/>
    </xf>
    <xf numFmtId="49" fontId="48" fillId="22" borderId="3">
      <alignment horizontal="left" vertical="center"/>
    </xf>
    <xf numFmtId="4" fontId="47" fillId="22" borderId="3">
      <alignment horizontal="right" vertical="center"/>
      <protection locked="0"/>
    </xf>
    <xf numFmtId="4" fontId="47" fillId="22" borderId="3">
      <alignment horizontal="right" vertical="center"/>
    </xf>
    <xf numFmtId="4" fontId="49" fillId="22" borderId="3">
      <alignment horizontal="right" vertical="center"/>
      <protection locked="0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9" fontId="51" fillId="0" borderId="3">
      <alignment horizontal="left" vertical="center"/>
      <protection locked="0"/>
    </xf>
    <xf numFmtId="49" fontId="51" fillId="0" borderId="3">
      <alignment horizontal="left" vertical="center"/>
    </xf>
    <xf numFmtId="4" fontId="50" fillId="0" borderId="3">
      <alignment horizontal="right" vertical="center"/>
      <protection locked="0"/>
    </xf>
    <xf numFmtId="4" fontId="50" fillId="0" borderId="3">
      <alignment horizontal="right" vertical="center"/>
    </xf>
    <xf numFmtId="4" fontId="51" fillId="0" borderId="3">
      <alignment horizontal="right" vertical="center"/>
      <protection locked="0"/>
    </xf>
    <xf numFmtId="49" fontId="52" fillId="0" borderId="3">
      <alignment horizontal="left" vertical="center"/>
      <protection locked="0"/>
    </xf>
    <xf numFmtId="49" fontId="52" fillId="0" borderId="3">
      <alignment horizontal="left" vertical="center"/>
    </xf>
    <xf numFmtId="49" fontId="53" fillId="0" borderId="3">
      <alignment horizontal="left" vertical="center"/>
      <protection locked="0"/>
    </xf>
    <xf numFmtId="49" fontId="53" fillId="0" borderId="3">
      <alignment horizontal="left" vertical="center"/>
    </xf>
    <xf numFmtId="4" fontId="52" fillId="0" borderId="3">
      <alignment horizontal="right" vertical="center"/>
      <protection locked="0"/>
    </xf>
    <xf numFmtId="4" fontId="52" fillId="0" borderId="3">
      <alignment horizontal="right" vertical="center"/>
    </xf>
    <xf numFmtId="49" fontId="50" fillId="0" borderId="3">
      <alignment horizontal="left" vertical="center"/>
      <protection locked="0"/>
    </xf>
    <xf numFmtId="49" fontId="51" fillId="0" borderId="3">
      <alignment horizontal="left" vertical="center"/>
      <protection locked="0"/>
    </xf>
    <xf numFmtId="4" fontId="50" fillId="0" borderId="3">
      <alignment horizontal="right" vertical="center"/>
      <protection locked="0"/>
    </xf>
    <xf numFmtId="0" fontId="33" fillId="0" borderId="8" applyNumberFormat="0" applyFill="0" applyAlignment="0" applyProtection="0"/>
    <xf numFmtId="0" fontId="30" fillId="23" borderId="0" applyNumberFormat="0" applyBorder="0" applyAlignment="0" applyProtection="0"/>
    <xf numFmtId="0" fontId="18" fillId="0" borderId="0"/>
    <xf numFmtId="0" fontId="18" fillId="0" borderId="0"/>
    <xf numFmtId="0" fontId="12" fillId="24" borderId="9" applyNumberFormat="0" applyFont="0" applyAlignment="0" applyProtection="0"/>
    <xf numFmtId="4" fontId="54" fillId="25" borderId="3">
      <alignment horizontal="right" vertical="center"/>
      <protection locked="0"/>
    </xf>
    <xf numFmtId="4" fontId="54" fillId="26" borderId="3">
      <alignment horizontal="right" vertical="center"/>
      <protection locked="0"/>
    </xf>
    <xf numFmtId="4" fontId="54" fillId="27" borderId="3">
      <alignment horizontal="right" vertical="center"/>
      <protection locked="0"/>
    </xf>
    <xf numFmtId="0" fontId="22" fillId="20" borderId="10" applyNumberFormat="0" applyAlignment="0" applyProtection="0"/>
    <xf numFmtId="49" fontId="39" fillId="0" borderId="3">
      <alignment horizontal="left" vertical="center" wrapText="1"/>
      <protection locked="0"/>
    </xf>
    <xf numFmtId="49" fontId="39" fillId="0" borderId="3">
      <alignment horizontal="left" vertical="center" wrapText="1"/>
      <protection locked="0"/>
    </xf>
    <xf numFmtId="0" fontId="29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20" fillId="16" borderId="0" applyNumberFormat="0" applyBorder="0" applyAlignment="0" applyProtection="0"/>
    <xf numFmtId="0" fontId="38" fillId="17" borderId="0" applyNumberFormat="0" applyBorder="0" applyAlignment="0" applyProtection="0"/>
    <xf numFmtId="0" fontId="20" fillId="17" borderId="0" applyNumberFormat="0" applyBorder="0" applyAlignment="0" applyProtection="0"/>
    <xf numFmtId="0" fontId="38" fillId="18" borderId="0" applyNumberFormat="0" applyBorder="0" applyAlignment="0" applyProtection="0"/>
    <xf numFmtId="0" fontId="20" fillId="18" borderId="0" applyNumberFormat="0" applyBorder="0" applyAlignment="0" applyProtection="0"/>
    <xf numFmtId="0" fontId="38" fillId="13" borderId="0" applyNumberFormat="0" applyBorder="0" applyAlignment="0" applyProtection="0"/>
    <xf numFmtId="0" fontId="20" fillId="13" borderId="0" applyNumberFormat="0" applyBorder="0" applyAlignment="0" applyProtection="0"/>
    <xf numFmtId="0" fontId="38" fillId="14" borderId="0" applyNumberFormat="0" applyBorder="0" applyAlignment="0" applyProtection="0"/>
    <xf numFmtId="0" fontId="20" fillId="14" borderId="0" applyNumberFormat="0" applyBorder="0" applyAlignment="0" applyProtection="0"/>
    <xf numFmtId="0" fontId="38" fillId="19" borderId="0" applyNumberFormat="0" applyBorder="0" applyAlignment="0" applyProtection="0"/>
    <xf numFmtId="0" fontId="20" fillId="19" borderId="0" applyNumberFormat="0" applyBorder="0" applyAlignment="0" applyProtection="0"/>
    <xf numFmtId="0" fontId="55" fillId="7" borderId="1" applyNumberFormat="0" applyAlignment="0" applyProtection="0"/>
    <xf numFmtId="0" fontId="21" fillId="7" borderId="1" applyNumberFormat="0" applyAlignment="0" applyProtection="0"/>
    <xf numFmtId="0" fontId="56" fillId="20" borderId="10" applyNumberFormat="0" applyAlignment="0" applyProtection="0"/>
    <xf numFmtId="0" fontId="22" fillId="20" borderId="10" applyNumberFormat="0" applyAlignment="0" applyProtection="0"/>
    <xf numFmtId="0" fontId="57" fillId="20" borderId="1" applyNumberFormat="0" applyAlignment="0" applyProtection="0"/>
    <xf numFmtId="0" fontId="23" fillId="20" borderId="1" applyNumberFormat="0" applyAlignment="0" applyProtection="0"/>
    <xf numFmtId="171" fontId="18" fillId="0" borderId="0" applyFont="0" applyFill="0" applyBorder="0" applyAlignment="0" applyProtection="0"/>
    <xf numFmtId="0" fontId="58" fillId="0" borderId="4" applyNumberFormat="0" applyFill="0" applyAlignment="0" applyProtection="0"/>
    <xf numFmtId="0" fontId="24" fillId="0" borderId="4" applyNumberFormat="0" applyFill="0" applyAlignment="0" applyProtection="0"/>
    <xf numFmtId="0" fontId="59" fillId="0" borderId="5" applyNumberFormat="0" applyFill="0" applyAlignment="0" applyProtection="0"/>
    <xf numFmtId="0" fontId="25" fillId="0" borderId="5" applyNumberFormat="0" applyFill="0" applyAlignment="0" applyProtection="0"/>
    <xf numFmtId="0" fontId="60" fillId="0" borderId="6" applyNumberFormat="0" applyFill="0" applyAlignment="0" applyProtection="0"/>
    <xf numFmtId="0" fontId="26" fillId="0" borderId="6" applyNumberFormat="0" applyFill="0" applyAlignment="0" applyProtection="0"/>
    <xf numFmtId="0" fontId="6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1" fillId="0" borderId="11" applyNumberFormat="0" applyFill="0" applyAlignment="0" applyProtection="0"/>
    <xf numFmtId="0" fontId="27" fillId="0" borderId="11" applyNumberFormat="0" applyFill="0" applyAlignment="0" applyProtection="0"/>
    <xf numFmtId="0" fontId="62" fillId="21" borderId="2" applyNumberFormat="0" applyAlignment="0" applyProtection="0"/>
    <xf numFmtId="0" fontId="28" fillId="21" borderId="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3" borderId="0" applyNumberFormat="0" applyBorder="0" applyAlignment="0" applyProtection="0"/>
    <xf numFmtId="0" fontId="30" fillId="2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5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1" fillId="0" borderId="0"/>
    <xf numFmtId="0" fontId="75" fillId="0" borderId="0"/>
    <xf numFmtId="0" fontId="18" fillId="0" borderId="0"/>
    <xf numFmtId="0" fontId="12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64" fillId="3" borderId="0" applyNumberFormat="0" applyBorder="0" applyAlignment="0" applyProtection="0"/>
    <xf numFmtId="0" fontId="31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6" fillId="24" borderId="9" applyNumberFormat="0" applyFont="0" applyAlignment="0" applyProtection="0"/>
    <xf numFmtId="0" fontId="18" fillId="24" borderId="9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7" fillId="0" borderId="8" applyNumberFormat="0" applyFill="0" applyAlignment="0" applyProtection="0"/>
    <xf numFmtId="0" fontId="33" fillId="0" borderId="8" applyNumberFormat="0" applyFill="0" applyAlignment="0" applyProtection="0"/>
    <xf numFmtId="0" fontId="3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2" fontId="70" fillId="0" borderId="0" applyFont="0" applyFill="0" applyBorder="0" applyAlignment="0" applyProtection="0"/>
    <xf numFmtId="173" fontId="70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71" fillId="4" borderId="0" applyNumberFormat="0" applyBorder="0" applyAlignment="0" applyProtection="0"/>
    <xf numFmtId="0" fontId="35" fillId="4" borderId="0" applyNumberFormat="0" applyBorder="0" applyAlignment="0" applyProtection="0"/>
    <xf numFmtId="175" fontId="72" fillId="22" borderId="12" applyFill="0" applyBorder="0">
      <alignment horizontal="center" vertical="center" wrapText="1"/>
      <protection locked="0"/>
    </xf>
    <xf numFmtId="170" fontId="73" fillId="0" borderId="0">
      <alignment wrapText="1"/>
    </xf>
    <xf numFmtId="170" fontId="4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8" fontId="1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67" fontId="77" fillId="0" borderId="0" applyFont="0" applyFill="0" applyBorder="0" applyAlignment="0" applyProtection="0"/>
    <xf numFmtId="0" fontId="82" fillId="22" borderId="0">
      <alignment vertical="top"/>
    </xf>
    <xf numFmtId="0" fontId="83" fillId="22" borderId="0">
      <alignment vertical="top"/>
    </xf>
    <xf numFmtId="0" fontId="84" fillId="22" borderId="0">
      <alignment vertical="center"/>
    </xf>
    <xf numFmtId="0" fontId="84" fillId="22" borderId="0">
      <alignment vertical="center"/>
    </xf>
    <xf numFmtId="0" fontId="85" fillId="22" borderId="0">
      <alignment vertical="center"/>
    </xf>
    <xf numFmtId="0" fontId="83" fillId="22" borderId="0">
      <alignment vertical="center"/>
    </xf>
    <xf numFmtId="0" fontId="81" fillId="22" borderId="0">
      <alignment vertical="center"/>
    </xf>
    <xf numFmtId="0" fontId="81" fillId="22" borderId="0">
      <alignment vertical="center"/>
    </xf>
    <xf numFmtId="0" fontId="86" fillId="22" borderId="0">
      <alignment vertical="center"/>
    </xf>
    <xf numFmtId="0" fontId="86" fillId="22" borderId="0">
      <alignment vertical="center"/>
    </xf>
    <xf numFmtId="0" fontId="86" fillId="22" borderId="0">
      <alignment vertical="center"/>
    </xf>
    <xf numFmtId="0" fontId="86" fillId="22" borderId="0">
      <alignment vertical="center"/>
    </xf>
    <xf numFmtId="0" fontId="87" fillId="22" borderId="0">
      <alignment vertical="center"/>
    </xf>
    <xf numFmtId="0" fontId="85" fillId="22" borderId="0">
      <alignment vertical="center"/>
    </xf>
    <xf numFmtId="0" fontId="85" fillId="22" borderId="0">
      <alignment vertical="center"/>
    </xf>
    <xf numFmtId="0" fontId="85" fillId="22" borderId="0">
      <alignment vertical="center"/>
    </xf>
    <xf numFmtId="0" fontId="85" fillId="22" borderId="0">
      <alignment vertical="center"/>
    </xf>
    <xf numFmtId="0" fontId="86" fillId="22" borderId="0">
      <alignment vertical="center"/>
    </xf>
    <xf numFmtId="0" fontId="81" fillId="22" borderId="0">
      <alignment vertical="center"/>
    </xf>
    <xf numFmtId="0" fontId="84" fillId="22" borderId="0">
      <alignment vertical="center"/>
    </xf>
    <xf numFmtId="0" fontId="78" fillId="0" borderId="0">
      <alignment horizontal="centerContinuous"/>
    </xf>
    <xf numFmtId="0" fontId="7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88" fillId="0" borderId="0"/>
    <xf numFmtId="0" fontId="18" fillId="0" borderId="0"/>
    <xf numFmtId="0" fontId="7" fillId="0" borderId="0"/>
    <xf numFmtId="0" fontId="80" fillId="0" borderId="0"/>
    <xf numFmtId="0" fontId="18" fillId="0" borderId="0"/>
    <xf numFmtId="166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3" fontId="15" fillId="28" borderId="3" xfId="0" applyNumberFormat="1" applyFont="1" applyFill="1" applyBorder="1" applyAlignment="1">
      <alignment horizontal="center" vertical="center"/>
    </xf>
    <xf numFmtId="49" fontId="15" fillId="28" borderId="16" xfId="0" applyNumberFormat="1" applyFont="1" applyFill="1" applyBorder="1" applyAlignment="1">
      <alignment horizontal="center" vertical="center"/>
    </xf>
    <xf numFmtId="0" fontId="15" fillId="28" borderId="18" xfId="0" applyFont="1" applyFill="1" applyBorder="1"/>
    <xf numFmtId="0" fontId="15" fillId="28" borderId="18" xfId="0" applyFont="1" applyFill="1" applyBorder="1" applyAlignment="1">
      <alignment vertical="center" wrapText="1"/>
    </xf>
    <xf numFmtId="3" fontId="15" fillId="28" borderId="3" xfId="0" applyNumberFormat="1" applyFont="1" applyFill="1" applyBorder="1" applyAlignment="1">
      <alignment horizontal="right" vertical="center" wrapText="1"/>
    </xf>
    <xf numFmtId="0" fontId="15" fillId="28" borderId="3" xfId="0" applyFont="1" applyFill="1" applyBorder="1" applyAlignment="1" applyProtection="1">
      <alignment horizontal="left" vertical="center" wrapText="1"/>
      <protection locked="0"/>
    </xf>
    <xf numFmtId="0" fontId="15" fillId="28" borderId="3" xfId="0" applyFont="1" applyFill="1" applyBorder="1" applyAlignment="1">
      <alignment horizontal="center" vertical="center" wrapText="1"/>
    </xf>
    <xf numFmtId="3" fontId="15" fillId="28" borderId="3" xfId="0" applyNumberFormat="1" applyFont="1" applyFill="1" applyBorder="1" applyAlignment="1">
      <alignment horizontal="center" vertical="center" wrapText="1"/>
    </xf>
    <xf numFmtId="0" fontId="15" fillId="28" borderId="3" xfId="0" applyFont="1" applyFill="1" applyBorder="1" applyAlignment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28" borderId="0" xfId="0" applyFont="1" applyFill="1" applyAlignment="1" applyProtection="1">
      <alignment vertical="center"/>
      <protection locked="0"/>
    </xf>
    <xf numFmtId="0" fontId="15" fillId="28" borderId="0" xfId="0" applyFont="1" applyFill="1" applyAlignment="1">
      <alignment vertical="center"/>
    </xf>
    <xf numFmtId="0" fontId="15" fillId="28" borderId="3" xfId="0" applyFont="1" applyFill="1" applyBorder="1" applyAlignment="1">
      <alignment horizontal="center" vertical="center" wrapText="1" shrinkToFit="1"/>
    </xf>
    <xf numFmtId="0" fontId="15" fillId="28" borderId="3" xfId="244" applyFont="1" applyFill="1" applyBorder="1" applyAlignment="1">
      <alignment horizontal="left" vertical="center" wrapText="1"/>
    </xf>
    <xf numFmtId="0" fontId="15" fillId="28" borderId="0" xfId="0" applyFont="1" applyFill="1" applyAlignment="1" applyProtection="1">
      <alignment horizontal="left" vertical="center" wrapText="1"/>
      <protection locked="0"/>
    </xf>
    <xf numFmtId="0" fontId="15" fillId="28" borderId="0" xfId="0" applyFont="1" applyFill="1" applyAlignment="1" applyProtection="1">
      <alignment horizontal="left" vertical="center"/>
      <protection locked="0"/>
    </xf>
    <xf numFmtId="169" fontId="15" fillId="28" borderId="13" xfId="0" quotePrefix="1" applyNumberFormat="1" applyFont="1" applyFill="1" applyBorder="1" applyAlignment="1" applyProtection="1">
      <alignment horizontal="center" vertical="center" wrapText="1"/>
      <protection locked="0"/>
    </xf>
    <xf numFmtId="0" fontId="16" fillId="28" borderId="0" xfId="0" applyFont="1" applyFill="1" applyAlignment="1" applyProtection="1">
      <alignment horizontal="center" vertical="center"/>
      <protection locked="0"/>
    </xf>
    <xf numFmtId="0" fontId="15" fillId="28" borderId="0" xfId="0" applyFont="1" applyFill="1" applyAlignment="1">
      <alignment horizontal="center" vertical="center" wrapText="1"/>
    </xf>
    <xf numFmtId="49" fontId="15" fillId="28" borderId="3" xfId="0" applyNumberFormat="1" applyFont="1" applyFill="1" applyBorder="1" applyAlignment="1">
      <alignment horizontal="center" vertical="center"/>
    </xf>
    <xf numFmtId="0" fontId="15" fillId="28" borderId="3" xfId="0" applyFont="1" applyFill="1" applyBorder="1" applyAlignment="1" applyProtection="1">
      <alignment horizontal="center" vertical="center" wrapText="1"/>
      <protection locked="0"/>
    </xf>
    <xf numFmtId="0" fontId="15" fillId="28" borderId="3" xfId="0" applyFont="1" applyFill="1" applyBorder="1"/>
    <xf numFmtId="0" fontId="15" fillId="28" borderId="3" xfId="0" applyFont="1" applyFill="1" applyBorder="1" applyAlignment="1">
      <alignment wrapText="1"/>
    </xf>
    <xf numFmtId="0" fontId="15" fillId="28" borderId="0" xfId="244" applyFont="1" applyFill="1" applyAlignment="1">
      <alignment vertical="center"/>
    </xf>
    <xf numFmtId="0" fontId="14" fillId="28" borderId="0" xfId="244" applyFont="1" applyFill="1" applyAlignment="1">
      <alignment horizontal="center" vertical="center" wrapText="1"/>
    </xf>
    <xf numFmtId="0" fontId="15" fillId="28" borderId="3" xfId="244" applyFont="1" applyFill="1" applyBorder="1" applyAlignment="1">
      <alignment horizontal="center" vertical="center"/>
    </xf>
    <xf numFmtId="0" fontId="15" fillId="28" borderId="3" xfId="244" applyFont="1" applyFill="1" applyBorder="1" applyAlignment="1">
      <alignment horizontal="center" vertical="center" wrapText="1"/>
    </xf>
    <xf numFmtId="0" fontId="15" fillId="28" borderId="18" xfId="244" applyFont="1" applyFill="1" applyBorder="1" applyAlignment="1">
      <alignment horizontal="center" vertical="center" wrapText="1"/>
    </xf>
    <xf numFmtId="0" fontId="14" fillId="28" borderId="0" xfId="244" applyFont="1" applyFill="1" applyAlignment="1">
      <alignment vertical="center"/>
    </xf>
    <xf numFmtId="0" fontId="15" fillId="28" borderId="3" xfId="244" applyFont="1" applyFill="1" applyBorder="1" applyAlignment="1" applyProtection="1">
      <alignment horizontal="left" vertical="center" wrapText="1"/>
      <protection locked="0"/>
    </xf>
    <xf numFmtId="49" fontId="15" fillId="28" borderId="3" xfId="0" applyNumberFormat="1" applyFont="1" applyFill="1" applyBorder="1" applyAlignment="1">
      <alignment wrapText="1"/>
    </xf>
    <xf numFmtId="0" fontId="15" fillId="28" borderId="3" xfId="244" applyFont="1" applyFill="1" applyBorder="1" applyAlignment="1" applyProtection="1">
      <alignment horizontal="center" vertical="center" wrapText="1"/>
      <protection locked="0"/>
    </xf>
    <xf numFmtId="0" fontId="14" fillId="28" borderId="0" xfId="244" applyFont="1" applyFill="1" applyAlignment="1">
      <alignment horizontal="center" vertical="center"/>
    </xf>
    <xf numFmtId="0" fontId="15" fillId="28" borderId="17" xfId="0" applyFont="1" applyFill="1" applyBorder="1" applyAlignment="1">
      <alignment vertical="center" wrapText="1"/>
    </xf>
    <xf numFmtId="0" fontId="15" fillId="28" borderId="0" xfId="244" applyFont="1" applyFill="1" applyAlignment="1" applyProtection="1">
      <alignment horizontal="left" vertical="center" wrapText="1"/>
      <protection locked="0"/>
    </xf>
    <xf numFmtId="0" fontId="15" fillId="28" borderId="0" xfId="244" applyFont="1" applyFill="1" applyAlignment="1" applyProtection="1">
      <alignment horizontal="center" vertical="center"/>
      <protection locked="0"/>
    </xf>
    <xf numFmtId="169" fontId="15" fillId="28" borderId="0" xfId="244" applyNumberFormat="1" applyFont="1" applyFill="1" applyAlignment="1" applyProtection="1">
      <alignment horizontal="right" vertical="center" wrapText="1"/>
      <protection locked="0"/>
    </xf>
    <xf numFmtId="0" fontId="15" fillId="28" borderId="0" xfId="0" quotePrefix="1" applyFont="1" applyFill="1" applyAlignment="1" applyProtection="1">
      <alignment horizontal="center" vertical="center"/>
      <protection locked="0"/>
    </xf>
    <xf numFmtId="0" fontId="15" fillId="28" borderId="0" xfId="244" applyFont="1" applyFill="1" applyAlignment="1">
      <alignment vertical="center" wrapText="1"/>
    </xf>
    <xf numFmtId="0" fontId="15" fillId="28" borderId="0" xfId="244" applyFont="1" applyFill="1" applyAlignment="1">
      <alignment horizontal="center" vertical="center"/>
    </xf>
    <xf numFmtId="3" fontId="15" fillId="28" borderId="0" xfId="244" applyNumberFormat="1" applyFont="1" applyFill="1" applyAlignment="1">
      <alignment vertical="center"/>
    </xf>
    <xf numFmtId="3" fontId="76" fillId="0" borderId="3" xfId="0" applyNumberFormat="1" applyFont="1" applyBorder="1" applyAlignment="1">
      <alignment horizontal="center" vertical="center" wrapText="1"/>
    </xf>
    <xf numFmtId="3" fontId="15" fillId="28" borderId="3" xfId="0" applyNumberFormat="1" applyFont="1" applyFill="1" applyBorder="1" applyAlignment="1" applyProtection="1">
      <alignment horizontal="center" vertical="center" wrapText="1"/>
      <protection locked="0"/>
    </xf>
    <xf numFmtId="169" fontId="15" fillId="0" borderId="0" xfId="244" applyNumberFormat="1" applyFont="1" applyAlignment="1" applyProtection="1">
      <alignment horizontal="right" vertical="center" wrapText="1"/>
      <protection locked="0"/>
    </xf>
    <xf numFmtId="0" fontId="15" fillId="28" borderId="13" xfId="0" applyFont="1" applyFill="1" applyBorder="1" applyAlignment="1" applyProtection="1">
      <alignment horizontal="left" vertical="center" wrapText="1"/>
      <protection locked="0"/>
    </xf>
    <xf numFmtId="0" fontId="15" fillId="0" borderId="3" xfId="244" applyFont="1" applyBorder="1" applyAlignment="1" applyProtection="1">
      <alignment horizontal="left" vertical="center" wrapText="1"/>
      <protection locked="0"/>
    </xf>
    <xf numFmtId="0" fontId="15" fillId="0" borderId="3" xfId="244" applyFont="1" applyBorder="1" applyAlignment="1" applyProtection="1">
      <alignment horizontal="center" vertical="center" wrapText="1"/>
      <protection locked="0"/>
    </xf>
    <xf numFmtId="0" fontId="15" fillId="0" borderId="3" xfId="244" applyFont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right" vertical="center" wrapText="1"/>
    </xf>
    <xf numFmtId="3" fontId="15" fillId="28" borderId="3" xfId="244" applyNumberFormat="1" applyFont="1" applyFill="1" applyBorder="1" applyAlignment="1" applyProtection="1">
      <alignment horizontal="center" vertical="center" wrapText="1"/>
      <protection locked="0"/>
    </xf>
    <xf numFmtId="3" fontId="15" fillId="0" borderId="3" xfId="0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center" vertical="center"/>
    </xf>
    <xf numFmtId="0" fontId="15" fillId="28" borderId="0" xfId="244" applyFont="1" applyFill="1" applyAlignment="1">
      <alignment horizontal="center" vertical="center"/>
    </xf>
    <xf numFmtId="0" fontId="15" fillId="28" borderId="3" xfId="0" applyFont="1" applyFill="1" applyBorder="1" applyAlignment="1">
      <alignment horizontal="center" vertical="center"/>
    </xf>
    <xf numFmtId="0" fontId="15" fillId="28" borderId="14" xfId="244" applyFont="1" applyFill="1" applyBorder="1" applyAlignment="1">
      <alignment horizontal="center" vertical="center" wrapText="1"/>
    </xf>
    <xf numFmtId="0" fontId="15" fillId="28" borderId="3" xfId="0" applyFont="1" applyFill="1" applyBorder="1" applyAlignment="1">
      <alignment horizontal="center" vertical="center" wrapText="1"/>
    </xf>
    <xf numFmtId="0" fontId="15" fillId="28" borderId="3" xfId="244" applyFont="1" applyFill="1" applyBorder="1" applyAlignment="1">
      <alignment horizontal="center" vertical="center" wrapText="1"/>
    </xf>
    <xf numFmtId="0" fontId="15" fillId="28" borderId="15" xfId="244" applyFont="1" applyFill="1" applyBorder="1" applyAlignment="1">
      <alignment horizontal="center" vertical="center" wrapText="1"/>
    </xf>
    <xf numFmtId="0" fontId="15" fillId="0" borderId="14" xfId="244" applyFont="1" applyBorder="1" applyAlignment="1">
      <alignment horizontal="center" vertical="center" wrapText="1"/>
    </xf>
    <xf numFmtId="0" fontId="15" fillId="0" borderId="15" xfId="244" applyFont="1" applyBorder="1" applyAlignment="1">
      <alignment horizontal="center" vertical="center" wrapText="1"/>
    </xf>
    <xf numFmtId="0" fontId="15" fillId="28" borderId="0" xfId="0" applyFont="1" applyFill="1" applyAlignment="1" applyProtection="1">
      <alignment vertical="center"/>
      <protection locked="0"/>
    </xf>
    <xf numFmtId="169" fontId="74" fillId="28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28" borderId="0" xfId="0" applyFont="1" applyFill="1" applyAlignment="1" applyProtection="1">
      <alignment horizontal="center" vertical="center"/>
      <protection locked="0"/>
    </xf>
  </cellXfs>
  <cellStyles count="172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 2" xfId="410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S0" xfId="411"/>
    <cellStyle name="S1" xfId="412"/>
    <cellStyle name="S10" xfId="413"/>
    <cellStyle name="S11" xfId="414"/>
    <cellStyle name="S12" xfId="415"/>
    <cellStyle name="S13" xfId="416"/>
    <cellStyle name="S14" xfId="417"/>
    <cellStyle name="S15" xfId="418"/>
    <cellStyle name="S16" xfId="419"/>
    <cellStyle name="S17" xfId="420"/>
    <cellStyle name="S18" xfId="421"/>
    <cellStyle name="S19" xfId="422"/>
    <cellStyle name="S2" xfId="423"/>
    <cellStyle name="S3" xfId="424"/>
    <cellStyle name="S4" xfId="425"/>
    <cellStyle name="S5" xfId="426"/>
    <cellStyle name="S6" xfId="427"/>
    <cellStyle name="S7" xfId="428"/>
    <cellStyle name="S8" xfId="429"/>
    <cellStyle name="S9" xfId="430"/>
    <cellStyle name="Title" xfId="189"/>
    <cellStyle name="Total" xfId="190"/>
    <cellStyle name="Tytuі" xfId="431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Гиперссылка 2" xfId="432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Звичайний 2" xfId="539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409"/>
    <cellStyle name="Обычный 19 10" xfId="1512"/>
    <cellStyle name="Обычный 19 11" xfId="1654"/>
    <cellStyle name="Обычный 19 2" xfId="611"/>
    <cellStyle name="Обычный 19 2 2" xfId="1041"/>
    <cellStyle name="Обычный 19 3" xfId="683"/>
    <cellStyle name="Обычный 19 3 2" xfId="1113"/>
    <cellStyle name="Обычный 19 4" xfId="713"/>
    <cellStyle name="Обычный 19 4 2" xfId="1143"/>
    <cellStyle name="Обычный 19 5" xfId="826"/>
    <cellStyle name="Обычный 19 5 2" xfId="1256"/>
    <cellStyle name="Обычный 19 6" xfId="898"/>
    <cellStyle name="Обычный 19 6 2" xfId="1328"/>
    <cellStyle name="Обычный 19 7" xfId="927"/>
    <cellStyle name="Обычный 19 7 2" xfId="1357"/>
    <cellStyle name="Обычный 19 8" xfId="540"/>
    <cellStyle name="Обычный 19 9" xfId="970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10" xfId="828"/>
    <cellStyle name="Обычный 2 2 3 10 2" xfId="1258"/>
    <cellStyle name="Обычный 2 2 3 11" xfId="899"/>
    <cellStyle name="Обычный 2 2 3 11 2" xfId="1329"/>
    <cellStyle name="Обычный 2 2 3 12" xfId="511"/>
    <cellStyle name="Обычный 2 2 3 13" xfId="942"/>
    <cellStyle name="Обычный 2 2 3 14" xfId="1372"/>
    <cellStyle name="Обычный 2 2 3 15" xfId="1442"/>
    <cellStyle name="Обычный 2 2 3 16" xfId="1584"/>
    <cellStyle name="Обычный 2 2 3 2" xfId="352"/>
    <cellStyle name="Обычный 2 2 3 2 10" xfId="525"/>
    <cellStyle name="Обычный 2 2 3 2 11" xfId="956"/>
    <cellStyle name="Обычный 2 2 3 2 12" xfId="1386"/>
    <cellStyle name="Обычный 2 2 3 2 13" xfId="1456"/>
    <cellStyle name="Обычный 2 2 3 2 14" xfId="1598"/>
    <cellStyle name="Обычный 2 2 3 2 2" xfId="395"/>
    <cellStyle name="Обычный 2 2 3 2 2 2" xfId="497"/>
    <cellStyle name="Обычный 2 2 3 2 2 2 2" xfId="669"/>
    <cellStyle name="Обычный 2 2 3 2 2 2 3" xfId="1099"/>
    <cellStyle name="Обычный 2 2 3 2 2 2 4" xfId="1570"/>
    <cellStyle name="Обычный 2 2 3 2 2 2 5" xfId="1712"/>
    <cellStyle name="Обычный 2 2 3 2 2 3" xfId="812"/>
    <cellStyle name="Обычный 2 2 3 2 2 3 2" xfId="1242"/>
    <cellStyle name="Обычный 2 2 3 2 2 4" xfId="884"/>
    <cellStyle name="Обычный 2 2 3 2 2 4 2" xfId="1314"/>
    <cellStyle name="Обычный 2 2 3 2 2 5" xfId="597"/>
    <cellStyle name="Обычный 2 2 3 2 2 6" xfId="1027"/>
    <cellStyle name="Обычный 2 2 3 2 2 7" xfId="1428"/>
    <cellStyle name="Обычный 2 2 3 2 2 8" xfId="1498"/>
    <cellStyle name="Обычный 2 2 3 2 2 9" xfId="1640"/>
    <cellStyle name="Обычный 2 2 3 2 3" xfId="455"/>
    <cellStyle name="Обычный 2 2 3 2 3 2" xfId="555"/>
    <cellStyle name="Обычный 2 2 3 2 3 3" xfId="985"/>
    <cellStyle name="Обычный 2 2 3 2 3 4" xfId="1528"/>
    <cellStyle name="Обычный 2 2 3 2 3 5" xfId="1670"/>
    <cellStyle name="Обычный 2 2 3 2 4" xfId="627"/>
    <cellStyle name="Обычный 2 2 3 2 4 2" xfId="1057"/>
    <cellStyle name="Обычный 2 2 3 2 5" xfId="699"/>
    <cellStyle name="Обычный 2 2 3 2 5 2" xfId="1129"/>
    <cellStyle name="Обычный 2 2 3 2 6" xfId="728"/>
    <cellStyle name="Обычный 2 2 3 2 6 2" xfId="1158"/>
    <cellStyle name="Обычный 2 2 3 2 7" xfId="770"/>
    <cellStyle name="Обычный 2 2 3 2 7 2" xfId="1200"/>
    <cellStyle name="Обычный 2 2 3 2 8" xfId="842"/>
    <cellStyle name="Обычный 2 2 3 2 8 2" xfId="1272"/>
    <cellStyle name="Обычный 2 2 3 2 9" xfId="913"/>
    <cellStyle name="Обычный 2 2 3 2 9 2" xfId="1343"/>
    <cellStyle name="Обычный 2 2 3 3" xfId="366"/>
    <cellStyle name="Обычный 2 2 3 3 10" xfId="1612"/>
    <cellStyle name="Обычный 2 2 3 3 2" xfId="469"/>
    <cellStyle name="Обычный 2 2 3 3 2 2" xfId="641"/>
    <cellStyle name="Обычный 2 2 3 3 2 3" xfId="1071"/>
    <cellStyle name="Обычный 2 2 3 3 2 4" xfId="1542"/>
    <cellStyle name="Обычный 2 2 3 3 2 5" xfId="1684"/>
    <cellStyle name="Обычный 2 2 3 3 3" xfId="742"/>
    <cellStyle name="Обычный 2 2 3 3 3 2" xfId="1172"/>
    <cellStyle name="Обычный 2 2 3 3 4" xfId="784"/>
    <cellStyle name="Обычный 2 2 3 3 4 2" xfId="1214"/>
    <cellStyle name="Обычный 2 2 3 3 5" xfId="856"/>
    <cellStyle name="Обычный 2 2 3 3 5 2" xfId="1286"/>
    <cellStyle name="Обычный 2 2 3 3 6" xfId="569"/>
    <cellStyle name="Обычный 2 2 3 3 7" xfId="999"/>
    <cellStyle name="Обычный 2 2 3 3 8" xfId="1400"/>
    <cellStyle name="Обычный 2 2 3 3 9" xfId="1470"/>
    <cellStyle name="Обычный 2 2 3 4" xfId="380"/>
    <cellStyle name="Обычный 2 2 3 4 2" xfId="483"/>
    <cellStyle name="Обычный 2 2 3 4 2 2" xfId="655"/>
    <cellStyle name="Обычный 2 2 3 4 2 3" xfId="1085"/>
    <cellStyle name="Обычный 2 2 3 4 2 4" xfId="1556"/>
    <cellStyle name="Обычный 2 2 3 4 2 5" xfId="1698"/>
    <cellStyle name="Обычный 2 2 3 4 3" xfId="798"/>
    <cellStyle name="Обычный 2 2 3 4 3 2" xfId="1228"/>
    <cellStyle name="Обычный 2 2 3 4 4" xfId="870"/>
    <cellStyle name="Обычный 2 2 3 4 4 2" xfId="1300"/>
    <cellStyle name="Обычный 2 2 3 4 5" xfId="583"/>
    <cellStyle name="Обычный 2 2 3 4 6" xfId="1013"/>
    <cellStyle name="Обычный 2 2 3 4 7" xfId="1414"/>
    <cellStyle name="Обычный 2 2 3 4 8" xfId="1484"/>
    <cellStyle name="Обычный 2 2 3 4 9" xfId="1626"/>
    <cellStyle name="Обычный 2 2 3 5" xfId="441"/>
    <cellStyle name="Обычный 2 2 3 5 2" xfId="541"/>
    <cellStyle name="Обычный 2 2 3 5 3" xfId="971"/>
    <cellStyle name="Обычный 2 2 3 5 4" xfId="1514"/>
    <cellStyle name="Обычный 2 2 3 5 5" xfId="1656"/>
    <cellStyle name="Обычный 2 2 3 6" xfId="613"/>
    <cellStyle name="Обычный 2 2 3 6 2" xfId="1043"/>
    <cellStyle name="Обычный 2 2 3 7" xfId="685"/>
    <cellStyle name="Обычный 2 2 3 7 2" xfId="1115"/>
    <cellStyle name="Обычный 2 2 3 8" xfId="714"/>
    <cellStyle name="Обычный 2 2 3 8 2" xfId="1144"/>
    <cellStyle name="Обычный 2 2 3 9" xfId="756"/>
    <cellStyle name="Обычный 2 2 3 9 2" xfId="1186"/>
    <cellStyle name="Обычный 2 2 4" xfId="433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20" xfId="928"/>
    <cellStyle name="Обычный 20 2" xfId="1358"/>
    <cellStyle name="Обычный 21" xfId="929"/>
    <cellStyle name="Обычный 21 2" xfId="1359"/>
    <cellStyle name="Обычный 22" xfId="930"/>
    <cellStyle name="Обычный 22 2" xfId="1360"/>
    <cellStyle name="Обычный 23" xfId="931"/>
    <cellStyle name="Обычный 23 2" xfId="1361"/>
    <cellStyle name="Обычный 24" xfId="932"/>
    <cellStyle name="Обычный 24 2" xfId="1362"/>
    <cellStyle name="Обычный 25" xfId="933"/>
    <cellStyle name="Обычный 25 2" xfId="1363"/>
    <cellStyle name="Обычный 26" xfId="934"/>
    <cellStyle name="Обычный 26 2" xfId="1364"/>
    <cellStyle name="Обычный 27" xfId="935"/>
    <cellStyle name="Обычный 27 2" xfId="1365"/>
    <cellStyle name="Обычный 28" xfId="936"/>
    <cellStyle name="Обычный 28 2" xfId="1366"/>
    <cellStyle name="Обычный 29" xfId="937"/>
    <cellStyle name="Обычный 29 2" xfId="1367"/>
    <cellStyle name="Обычный 3" xfId="256"/>
    <cellStyle name="Обычный 3 10" xfId="257"/>
    <cellStyle name="Обычный 3 10 10" xfId="829"/>
    <cellStyle name="Обычный 3 10 10 2" xfId="1259"/>
    <cellStyle name="Обычный 3 10 11" xfId="900"/>
    <cellStyle name="Обычный 3 10 11 2" xfId="1330"/>
    <cellStyle name="Обычный 3 10 12" xfId="512"/>
    <cellStyle name="Обычный 3 10 13" xfId="943"/>
    <cellStyle name="Обычный 3 10 14" xfId="1373"/>
    <cellStyle name="Обычный 3 10 15" xfId="1443"/>
    <cellStyle name="Обычный 3 10 16" xfId="1585"/>
    <cellStyle name="Обычный 3 10 2" xfId="353"/>
    <cellStyle name="Обычный 3 10 2 10" xfId="526"/>
    <cellStyle name="Обычный 3 10 2 11" xfId="957"/>
    <cellStyle name="Обычный 3 10 2 12" xfId="1387"/>
    <cellStyle name="Обычный 3 10 2 13" xfId="1457"/>
    <cellStyle name="Обычный 3 10 2 14" xfId="1599"/>
    <cellStyle name="Обычный 3 10 2 2" xfId="396"/>
    <cellStyle name="Обычный 3 10 2 2 2" xfId="498"/>
    <cellStyle name="Обычный 3 10 2 2 2 2" xfId="670"/>
    <cellStyle name="Обычный 3 10 2 2 2 3" xfId="1100"/>
    <cellStyle name="Обычный 3 10 2 2 2 4" xfId="1571"/>
    <cellStyle name="Обычный 3 10 2 2 2 5" xfId="1713"/>
    <cellStyle name="Обычный 3 10 2 2 3" xfId="813"/>
    <cellStyle name="Обычный 3 10 2 2 3 2" xfId="1243"/>
    <cellStyle name="Обычный 3 10 2 2 4" xfId="885"/>
    <cellStyle name="Обычный 3 10 2 2 4 2" xfId="1315"/>
    <cellStyle name="Обычный 3 10 2 2 5" xfId="598"/>
    <cellStyle name="Обычный 3 10 2 2 6" xfId="1028"/>
    <cellStyle name="Обычный 3 10 2 2 7" xfId="1429"/>
    <cellStyle name="Обычный 3 10 2 2 8" xfId="1499"/>
    <cellStyle name="Обычный 3 10 2 2 9" xfId="1641"/>
    <cellStyle name="Обычный 3 10 2 3" xfId="456"/>
    <cellStyle name="Обычный 3 10 2 3 2" xfId="556"/>
    <cellStyle name="Обычный 3 10 2 3 3" xfId="986"/>
    <cellStyle name="Обычный 3 10 2 3 4" xfId="1529"/>
    <cellStyle name="Обычный 3 10 2 3 5" xfId="1671"/>
    <cellStyle name="Обычный 3 10 2 4" xfId="628"/>
    <cellStyle name="Обычный 3 10 2 4 2" xfId="1058"/>
    <cellStyle name="Обычный 3 10 2 5" xfId="700"/>
    <cellStyle name="Обычный 3 10 2 5 2" xfId="1130"/>
    <cellStyle name="Обычный 3 10 2 6" xfId="729"/>
    <cellStyle name="Обычный 3 10 2 6 2" xfId="1159"/>
    <cellStyle name="Обычный 3 10 2 7" xfId="771"/>
    <cellStyle name="Обычный 3 10 2 7 2" xfId="1201"/>
    <cellStyle name="Обычный 3 10 2 8" xfId="843"/>
    <cellStyle name="Обычный 3 10 2 8 2" xfId="1273"/>
    <cellStyle name="Обычный 3 10 2 9" xfId="914"/>
    <cellStyle name="Обычный 3 10 2 9 2" xfId="1344"/>
    <cellStyle name="Обычный 3 10 3" xfId="367"/>
    <cellStyle name="Обычный 3 10 3 10" xfId="1613"/>
    <cellStyle name="Обычный 3 10 3 2" xfId="470"/>
    <cellStyle name="Обычный 3 10 3 2 2" xfId="642"/>
    <cellStyle name="Обычный 3 10 3 2 3" xfId="1072"/>
    <cellStyle name="Обычный 3 10 3 2 4" xfId="1543"/>
    <cellStyle name="Обычный 3 10 3 2 5" xfId="1685"/>
    <cellStyle name="Обычный 3 10 3 3" xfId="743"/>
    <cellStyle name="Обычный 3 10 3 3 2" xfId="1173"/>
    <cellStyle name="Обычный 3 10 3 4" xfId="785"/>
    <cellStyle name="Обычный 3 10 3 4 2" xfId="1215"/>
    <cellStyle name="Обычный 3 10 3 5" xfId="857"/>
    <cellStyle name="Обычный 3 10 3 5 2" xfId="1287"/>
    <cellStyle name="Обычный 3 10 3 6" xfId="570"/>
    <cellStyle name="Обычный 3 10 3 7" xfId="1000"/>
    <cellStyle name="Обычный 3 10 3 8" xfId="1401"/>
    <cellStyle name="Обычный 3 10 3 9" xfId="1471"/>
    <cellStyle name="Обычный 3 10 4" xfId="381"/>
    <cellStyle name="Обычный 3 10 4 2" xfId="484"/>
    <cellStyle name="Обычный 3 10 4 2 2" xfId="656"/>
    <cellStyle name="Обычный 3 10 4 2 3" xfId="1086"/>
    <cellStyle name="Обычный 3 10 4 2 4" xfId="1557"/>
    <cellStyle name="Обычный 3 10 4 2 5" xfId="1699"/>
    <cellStyle name="Обычный 3 10 4 3" xfId="799"/>
    <cellStyle name="Обычный 3 10 4 3 2" xfId="1229"/>
    <cellStyle name="Обычный 3 10 4 4" xfId="871"/>
    <cellStyle name="Обычный 3 10 4 4 2" xfId="1301"/>
    <cellStyle name="Обычный 3 10 4 5" xfId="584"/>
    <cellStyle name="Обычный 3 10 4 6" xfId="1014"/>
    <cellStyle name="Обычный 3 10 4 7" xfId="1415"/>
    <cellStyle name="Обычный 3 10 4 8" xfId="1485"/>
    <cellStyle name="Обычный 3 10 4 9" xfId="1627"/>
    <cellStyle name="Обычный 3 10 5" xfId="442"/>
    <cellStyle name="Обычный 3 10 5 2" xfId="542"/>
    <cellStyle name="Обычный 3 10 5 3" xfId="972"/>
    <cellStyle name="Обычный 3 10 5 4" xfId="1515"/>
    <cellStyle name="Обычный 3 10 5 5" xfId="1657"/>
    <cellStyle name="Обычный 3 10 6" xfId="614"/>
    <cellStyle name="Обычный 3 10 6 2" xfId="1044"/>
    <cellStyle name="Обычный 3 10 7" xfId="686"/>
    <cellStyle name="Обычный 3 10 7 2" xfId="1116"/>
    <cellStyle name="Обычный 3 10 8" xfId="715"/>
    <cellStyle name="Обычный 3 10 8 2" xfId="1145"/>
    <cellStyle name="Обычный 3 10 9" xfId="757"/>
    <cellStyle name="Обычный 3 10 9 2" xfId="1187"/>
    <cellStyle name="Обычный 3 11" xfId="258"/>
    <cellStyle name="Обычный 3 11 10" xfId="830"/>
    <cellStyle name="Обычный 3 11 10 2" xfId="1260"/>
    <cellStyle name="Обычный 3 11 11" xfId="901"/>
    <cellStyle name="Обычный 3 11 11 2" xfId="1331"/>
    <cellStyle name="Обычный 3 11 12" xfId="513"/>
    <cellStyle name="Обычный 3 11 13" xfId="944"/>
    <cellStyle name="Обычный 3 11 14" xfId="1374"/>
    <cellStyle name="Обычный 3 11 15" xfId="1444"/>
    <cellStyle name="Обычный 3 11 16" xfId="1586"/>
    <cellStyle name="Обычный 3 11 2" xfId="354"/>
    <cellStyle name="Обычный 3 11 2 10" xfId="527"/>
    <cellStyle name="Обычный 3 11 2 11" xfId="958"/>
    <cellStyle name="Обычный 3 11 2 12" xfId="1388"/>
    <cellStyle name="Обычный 3 11 2 13" xfId="1458"/>
    <cellStyle name="Обычный 3 11 2 14" xfId="1600"/>
    <cellStyle name="Обычный 3 11 2 2" xfId="397"/>
    <cellStyle name="Обычный 3 11 2 2 2" xfId="499"/>
    <cellStyle name="Обычный 3 11 2 2 2 2" xfId="671"/>
    <cellStyle name="Обычный 3 11 2 2 2 3" xfId="1101"/>
    <cellStyle name="Обычный 3 11 2 2 2 4" xfId="1572"/>
    <cellStyle name="Обычный 3 11 2 2 2 5" xfId="1714"/>
    <cellStyle name="Обычный 3 11 2 2 3" xfId="814"/>
    <cellStyle name="Обычный 3 11 2 2 3 2" xfId="1244"/>
    <cellStyle name="Обычный 3 11 2 2 4" xfId="886"/>
    <cellStyle name="Обычный 3 11 2 2 4 2" xfId="1316"/>
    <cellStyle name="Обычный 3 11 2 2 5" xfId="599"/>
    <cellStyle name="Обычный 3 11 2 2 6" xfId="1029"/>
    <cellStyle name="Обычный 3 11 2 2 7" xfId="1430"/>
    <cellStyle name="Обычный 3 11 2 2 8" xfId="1500"/>
    <cellStyle name="Обычный 3 11 2 2 9" xfId="1642"/>
    <cellStyle name="Обычный 3 11 2 3" xfId="457"/>
    <cellStyle name="Обычный 3 11 2 3 2" xfId="557"/>
    <cellStyle name="Обычный 3 11 2 3 3" xfId="987"/>
    <cellStyle name="Обычный 3 11 2 3 4" xfId="1530"/>
    <cellStyle name="Обычный 3 11 2 3 5" xfId="1672"/>
    <cellStyle name="Обычный 3 11 2 4" xfId="629"/>
    <cellStyle name="Обычный 3 11 2 4 2" xfId="1059"/>
    <cellStyle name="Обычный 3 11 2 5" xfId="701"/>
    <cellStyle name="Обычный 3 11 2 5 2" xfId="1131"/>
    <cellStyle name="Обычный 3 11 2 6" xfId="730"/>
    <cellStyle name="Обычный 3 11 2 6 2" xfId="1160"/>
    <cellStyle name="Обычный 3 11 2 7" xfId="772"/>
    <cellStyle name="Обычный 3 11 2 7 2" xfId="1202"/>
    <cellStyle name="Обычный 3 11 2 8" xfId="844"/>
    <cellStyle name="Обычный 3 11 2 8 2" xfId="1274"/>
    <cellStyle name="Обычный 3 11 2 9" xfId="915"/>
    <cellStyle name="Обычный 3 11 2 9 2" xfId="1345"/>
    <cellStyle name="Обычный 3 11 3" xfId="368"/>
    <cellStyle name="Обычный 3 11 3 10" xfId="1614"/>
    <cellStyle name="Обычный 3 11 3 2" xfId="471"/>
    <cellStyle name="Обычный 3 11 3 2 2" xfId="643"/>
    <cellStyle name="Обычный 3 11 3 2 3" xfId="1073"/>
    <cellStyle name="Обычный 3 11 3 2 4" xfId="1544"/>
    <cellStyle name="Обычный 3 11 3 2 5" xfId="1686"/>
    <cellStyle name="Обычный 3 11 3 3" xfId="744"/>
    <cellStyle name="Обычный 3 11 3 3 2" xfId="1174"/>
    <cellStyle name="Обычный 3 11 3 4" xfId="786"/>
    <cellStyle name="Обычный 3 11 3 4 2" xfId="1216"/>
    <cellStyle name="Обычный 3 11 3 5" xfId="858"/>
    <cellStyle name="Обычный 3 11 3 5 2" xfId="1288"/>
    <cellStyle name="Обычный 3 11 3 6" xfId="571"/>
    <cellStyle name="Обычный 3 11 3 7" xfId="1001"/>
    <cellStyle name="Обычный 3 11 3 8" xfId="1402"/>
    <cellStyle name="Обычный 3 11 3 9" xfId="1472"/>
    <cellStyle name="Обычный 3 11 4" xfId="382"/>
    <cellStyle name="Обычный 3 11 4 2" xfId="485"/>
    <cellStyle name="Обычный 3 11 4 2 2" xfId="657"/>
    <cellStyle name="Обычный 3 11 4 2 3" xfId="1087"/>
    <cellStyle name="Обычный 3 11 4 2 4" xfId="1558"/>
    <cellStyle name="Обычный 3 11 4 2 5" xfId="1700"/>
    <cellStyle name="Обычный 3 11 4 3" xfId="800"/>
    <cellStyle name="Обычный 3 11 4 3 2" xfId="1230"/>
    <cellStyle name="Обычный 3 11 4 4" xfId="872"/>
    <cellStyle name="Обычный 3 11 4 4 2" xfId="1302"/>
    <cellStyle name="Обычный 3 11 4 5" xfId="585"/>
    <cellStyle name="Обычный 3 11 4 6" xfId="1015"/>
    <cellStyle name="Обычный 3 11 4 7" xfId="1416"/>
    <cellStyle name="Обычный 3 11 4 8" xfId="1486"/>
    <cellStyle name="Обычный 3 11 4 9" xfId="1628"/>
    <cellStyle name="Обычный 3 11 5" xfId="443"/>
    <cellStyle name="Обычный 3 11 5 2" xfId="543"/>
    <cellStyle name="Обычный 3 11 5 3" xfId="973"/>
    <cellStyle name="Обычный 3 11 5 4" xfId="1516"/>
    <cellStyle name="Обычный 3 11 5 5" xfId="1658"/>
    <cellStyle name="Обычный 3 11 6" xfId="615"/>
    <cellStyle name="Обычный 3 11 6 2" xfId="1045"/>
    <cellStyle name="Обычный 3 11 7" xfId="687"/>
    <cellStyle name="Обычный 3 11 7 2" xfId="1117"/>
    <cellStyle name="Обычный 3 11 8" xfId="716"/>
    <cellStyle name="Обычный 3 11 8 2" xfId="1146"/>
    <cellStyle name="Обычный 3 11 9" xfId="758"/>
    <cellStyle name="Обычный 3 11 9 2" xfId="1188"/>
    <cellStyle name="Обычный 3 12" xfId="259"/>
    <cellStyle name="Обычный 3 12 10" xfId="831"/>
    <cellStyle name="Обычный 3 12 10 2" xfId="1261"/>
    <cellStyle name="Обычный 3 12 11" xfId="902"/>
    <cellStyle name="Обычный 3 12 11 2" xfId="1332"/>
    <cellStyle name="Обычный 3 12 12" xfId="514"/>
    <cellStyle name="Обычный 3 12 13" xfId="945"/>
    <cellStyle name="Обычный 3 12 14" xfId="1375"/>
    <cellStyle name="Обычный 3 12 15" xfId="1445"/>
    <cellStyle name="Обычный 3 12 16" xfId="1587"/>
    <cellStyle name="Обычный 3 12 2" xfId="355"/>
    <cellStyle name="Обычный 3 12 2 10" xfId="528"/>
    <cellStyle name="Обычный 3 12 2 11" xfId="959"/>
    <cellStyle name="Обычный 3 12 2 12" xfId="1389"/>
    <cellStyle name="Обычный 3 12 2 13" xfId="1459"/>
    <cellStyle name="Обычный 3 12 2 14" xfId="1601"/>
    <cellStyle name="Обычный 3 12 2 2" xfId="398"/>
    <cellStyle name="Обычный 3 12 2 2 2" xfId="500"/>
    <cellStyle name="Обычный 3 12 2 2 2 2" xfId="672"/>
    <cellStyle name="Обычный 3 12 2 2 2 3" xfId="1102"/>
    <cellStyle name="Обычный 3 12 2 2 2 4" xfId="1573"/>
    <cellStyle name="Обычный 3 12 2 2 2 5" xfId="1715"/>
    <cellStyle name="Обычный 3 12 2 2 3" xfId="815"/>
    <cellStyle name="Обычный 3 12 2 2 3 2" xfId="1245"/>
    <cellStyle name="Обычный 3 12 2 2 4" xfId="887"/>
    <cellStyle name="Обычный 3 12 2 2 4 2" xfId="1317"/>
    <cellStyle name="Обычный 3 12 2 2 5" xfId="600"/>
    <cellStyle name="Обычный 3 12 2 2 6" xfId="1030"/>
    <cellStyle name="Обычный 3 12 2 2 7" xfId="1431"/>
    <cellStyle name="Обычный 3 12 2 2 8" xfId="1501"/>
    <cellStyle name="Обычный 3 12 2 2 9" xfId="1643"/>
    <cellStyle name="Обычный 3 12 2 3" xfId="458"/>
    <cellStyle name="Обычный 3 12 2 3 2" xfId="558"/>
    <cellStyle name="Обычный 3 12 2 3 3" xfId="988"/>
    <cellStyle name="Обычный 3 12 2 3 4" xfId="1531"/>
    <cellStyle name="Обычный 3 12 2 3 5" xfId="1673"/>
    <cellStyle name="Обычный 3 12 2 4" xfId="630"/>
    <cellStyle name="Обычный 3 12 2 4 2" xfId="1060"/>
    <cellStyle name="Обычный 3 12 2 5" xfId="702"/>
    <cellStyle name="Обычный 3 12 2 5 2" xfId="1132"/>
    <cellStyle name="Обычный 3 12 2 6" xfId="731"/>
    <cellStyle name="Обычный 3 12 2 6 2" xfId="1161"/>
    <cellStyle name="Обычный 3 12 2 7" xfId="773"/>
    <cellStyle name="Обычный 3 12 2 7 2" xfId="1203"/>
    <cellStyle name="Обычный 3 12 2 8" xfId="845"/>
    <cellStyle name="Обычный 3 12 2 8 2" xfId="1275"/>
    <cellStyle name="Обычный 3 12 2 9" xfId="916"/>
    <cellStyle name="Обычный 3 12 2 9 2" xfId="1346"/>
    <cellStyle name="Обычный 3 12 3" xfId="369"/>
    <cellStyle name="Обычный 3 12 3 10" xfId="1615"/>
    <cellStyle name="Обычный 3 12 3 2" xfId="472"/>
    <cellStyle name="Обычный 3 12 3 2 2" xfId="644"/>
    <cellStyle name="Обычный 3 12 3 2 3" xfId="1074"/>
    <cellStyle name="Обычный 3 12 3 2 4" xfId="1545"/>
    <cellStyle name="Обычный 3 12 3 2 5" xfId="1687"/>
    <cellStyle name="Обычный 3 12 3 3" xfId="745"/>
    <cellStyle name="Обычный 3 12 3 3 2" xfId="1175"/>
    <cellStyle name="Обычный 3 12 3 4" xfId="787"/>
    <cellStyle name="Обычный 3 12 3 4 2" xfId="1217"/>
    <cellStyle name="Обычный 3 12 3 5" xfId="859"/>
    <cellStyle name="Обычный 3 12 3 5 2" xfId="1289"/>
    <cellStyle name="Обычный 3 12 3 6" xfId="572"/>
    <cellStyle name="Обычный 3 12 3 7" xfId="1002"/>
    <cellStyle name="Обычный 3 12 3 8" xfId="1403"/>
    <cellStyle name="Обычный 3 12 3 9" xfId="1473"/>
    <cellStyle name="Обычный 3 12 4" xfId="383"/>
    <cellStyle name="Обычный 3 12 4 2" xfId="486"/>
    <cellStyle name="Обычный 3 12 4 2 2" xfId="658"/>
    <cellStyle name="Обычный 3 12 4 2 3" xfId="1088"/>
    <cellStyle name="Обычный 3 12 4 2 4" xfId="1559"/>
    <cellStyle name="Обычный 3 12 4 2 5" xfId="1701"/>
    <cellStyle name="Обычный 3 12 4 3" xfId="801"/>
    <cellStyle name="Обычный 3 12 4 3 2" xfId="1231"/>
    <cellStyle name="Обычный 3 12 4 4" xfId="873"/>
    <cellStyle name="Обычный 3 12 4 4 2" xfId="1303"/>
    <cellStyle name="Обычный 3 12 4 5" xfId="586"/>
    <cellStyle name="Обычный 3 12 4 6" xfId="1016"/>
    <cellStyle name="Обычный 3 12 4 7" xfId="1417"/>
    <cellStyle name="Обычный 3 12 4 8" xfId="1487"/>
    <cellStyle name="Обычный 3 12 4 9" xfId="1629"/>
    <cellStyle name="Обычный 3 12 5" xfId="444"/>
    <cellStyle name="Обычный 3 12 5 2" xfId="544"/>
    <cellStyle name="Обычный 3 12 5 3" xfId="974"/>
    <cellStyle name="Обычный 3 12 5 4" xfId="1517"/>
    <cellStyle name="Обычный 3 12 5 5" xfId="1659"/>
    <cellStyle name="Обычный 3 12 6" xfId="616"/>
    <cellStyle name="Обычный 3 12 6 2" xfId="1046"/>
    <cellStyle name="Обычный 3 12 7" xfId="688"/>
    <cellStyle name="Обычный 3 12 7 2" xfId="1118"/>
    <cellStyle name="Обычный 3 12 8" xfId="717"/>
    <cellStyle name="Обычный 3 12 8 2" xfId="1147"/>
    <cellStyle name="Обычный 3 12 9" xfId="759"/>
    <cellStyle name="Обычный 3 12 9 2" xfId="1189"/>
    <cellStyle name="Обычный 3 13" xfId="260"/>
    <cellStyle name="Обычный 3 13 10" xfId="832"/>
    <cellStyle name="Обычный 3 13 10 2" xfId="1262"/>
    <cellStyle name="Обычный 3 13 11" xfId="903"/>
    <cellStyle name="Обычный 3 13 11 2" xfId="1333"/>
    <cellStyle name="Обычный 3 13 12" xfId="515"/>
    <cellStyle name="Обычный 3 13 13" xfId="946"/>
    <cellStyle name="Обычный 3 13 14" xfId="1376"/>
    <cellStyle name="Обычный 3 13 15" xfId="1446"/>
    <cellStyle name="Обычный 3 13 16" xfId="1588"/>
    <cellStyle name="Обычный 3 13 2" xfId="356"/>
    <cellStyle name="Обычный 3 13 2 10" xfId="529"/>
    <cellStyle name="Обычный 3 13 2 11" xfId="960"/>
    <cellStyle name="Обычный 3 13 2 12" xfId="1390"/>
    <cellStyle name="Обычный 3 13 2 13" xfId="1460"/>
    <cellStyle name="Обычный 3 13 2 14" xfId="1602"/>
    <cellStyle name="Обычный 3 13 2 2" xfId="399"/>
    <cellStyle name="Обычный 3 13 2 2 2" xfId="501"/>
    <cellStyle name="Обычный 3 13 2 2 2 2" xfId="673"/>
    <cellStyle name="Обычный 3 13 2 2 2 3" xfId="1103"/>
    <cellStyle name="Обычный 3 13 2 2 2 4" xfId="1574"/>
    <cellStyle name="Обычный 3 13 2 2 2 5" xfId="1716"/>
    <cellStyle name="Обычный 3 13 2 2 3" xfId="816"/>
    <cellStyle name="Обычный 3 13 2 2 3 2" xfId="1246"/>
    <cellStyle name="Обычный 3 13 2 2 4" xfId="888"/>
    <cellStyle name="Обычный 3 13 2 2 4 2" xfId="1318"/>
    <cellStyle name="Обычный 3 13 2 2 5" xfId="601"/>
    <cellStyle name="Обычный 3 13 2 2 6" xfId="1031"/>
    <cellStyle name="Обычный 3 13 2 2 7" xfId="1432"/>
    <cellStyle name="Обычный 3 13 2 2 8" xfId="1502"/>
    <cellStyle name="Обычный 3 13 2 2 9" xfId="1644"/>
    <cellStyle name="Обычный 3 13 2 3" xfId="459"/>
    <cellStyle name="Обычный 3 13 2 3 2" xfId="559"/>
    <cellStyle name="Обычный 3 13 2 3 3" xfId="989"/>
    <cellStyle name="Обычный 3 13 2 3 4" xfId="1532"/>
    <cellStyle name="Обычный 3 13 2 3 5" xfId="1674"/>
    <cellStyle name="Обычный 3 13 2 4" xfId="631"/>
    <cellStyle name="Обычный 3 13 2 4 2" xfId="1061"/>
    <cellStyle name="Обычный 3 13 2 5" xfId="703"/>
    <cellStyle name="Обычный 3 13 2 5 2" xfId="1133"/>
    <cellStyle name="Обычный 3 13 2 6" xfId="732"/>
    <cellStyle name="Обычный 3 13 2 6 2" xfId="1162"/>
    <cellStyle name="Обычный 3 13 2 7" xfId="774"/>
    <cellStyle name="Обычный 3 13 2 7 2" xfId="1204"/>
    <cellStyle name="Обычный 3 13 2 8" xfId="846"/>
    <cellStyle name="Обычный 3 13 2 8 2" xfId="1276"/>
    <cellStyle name="Обычный 3 13 2 9" xfId="917"/>
    <cellStyle name="Обычный 3 13 2 9 2" xfId="1347"/>
    <cellStyle name="Обычный 3 13 3" xfId="370"/>
    <cellStyle name="Обычный 3 13 3 10" xfId="1616"/>
    <cellStyle name="Обычный 3 13 3 2" xfId="473"/>
    <cellStyle name="Обычный 3 13 3 2 2" xfId="645"/>
    <cellStyle name="Обычный 3 13 3 2 3" xfId="1075"/>
    <cellStyle name="Обычный 3 13 3 2 4" xfId="1546"/>
    <cellStyle name="Обычный 3 13 3 2 5" xfId="1688"/>
    <cellStyle name="Обычный 3 13 3 3" xfId="746"/>
    <cellStyle name="Обычный 3 13 3 3 2" xfId="1176"/>
    <cellStyle name="Обычный 3 13 3 4" xfId="788"/>
    <cellStyle name="Обычный 3 13 3 4 2" xfId="1218"/>
    <cellStyle name="Обычный 3 13 3 5" xfId="860"/>
    <cellStyle name="Обычный 3 13 3 5 2" xfId="1290"/>
    <cellStyle name="Обычный 3 13 3 6" xfId="573"/>
    <cellStyle name="Обычный 3 13 3 7" xfId="1003"/>
    <cellStyle name="Обычный 3 13 3 8" xfId="1404"/>
    <cellStyle name="Обычный 3 13 3 9" xfId="1474"/>
    <cellStyle name="Обычный 3 13 4" xfId="384"/>
    <cellStyle name="Обычный 3 13 4 2" xfId="487"/>
    <cellStyle name="Обычный 3 13 4 2 2" xfId="659"/>
    <cellStyle name="Обычный 3 13 4 2 3" xfId="1089"/>
    <cellStyle name="Обычный 3 13 4 2 4" xfId="1560"/>
    <cellStyle name="Обычный 3 13 4 2 5" xfId="1702"/>
    <cellStyle name="Обычный 3 13 4 3" xfId="802"/>
    <cellStyle name="Обычный 3 13 4 3 2" xfId="1232"/>
    <cellStyle name="Обычный 3 13 4 4" xfId="874"/>
    <cellStyle name="Обычный 3 13 4 4 2" xfId="1304"/>
    <cellStyle name="Обычный 3 13 4 5" xfId="587"/>
    <cellStyle name="Обычный 3 13 4 6" xfId="1017"/>
    <cellStyle name="Обычный 3 13 4 7" xfId="1418"/>
    <cellStyle name="Обычный 3 13 4 8" xfId="1488"/>
    <cellStyle name="Обычный 3 13 4 9" xfId="1630"/>
    <cellStyle name="Обычный 3 13 5" xfId="445"/>
    <cellStyle name="Обычный 3 13 5 2" xfId="545"/>
    <cellStyle name="Обычный 3 13 5 3" xfId="975"/>
    <cellStyle name="Обычный 3 13 5 4" xfId="1518"/>
    <cellStyle name="Обычный 3 13 5 5" xfId="1660"/>
    <cellStyle name="Обычный 3 13 6" xfId="617"/>
    <cellStyle name="Обычный 3 13 6 2" xfId="1047"/>
    <cellStyle name="Обычный 3 13 7" xfId="689"/>
    <cellStyle name="Обычный 3 13 7 2" xfId="1119"/>
    <cellStyle name="Обычный 3 13 8" xfId="718"/>
    <cellStyle name="Обычный 3 13 8 2" xfId="1148"/>
    <cellStyle name="Обычный 3 13 9" xfId="760"/>
    <cellStyle name="Обычный 3 13 9 2" xfId="1190"/>
    <cellStyle name="Обычный 3 14" xfId="261"/>
    <cellStyle name="Обычный 3 15" xfId="434"/>
    <cellStyle name="Обычный 3 2" xfId="262"/>
    <cellStyle name="Обычный 3 2 10" xfId="833"/>
    <cellStyle name="Обычный 3 2 10 2" xfId="1263"/>
    <cellStyle name="Обычный 3 2 11" xfId="904"/>
    <cellStyle name="Обычный 3 2 11 2" xfId="1334"/>
    <cellStyle name="Обычный 3 2 12" xfId="516"/>
    <cellStyle name="Обычный 3 2 13" xfId="947"/>
    <cellStyle name="Обычный 3 2 14" xfId="1377"/>
    <cellStyle name="Обычный 3 2 15" xfId="1447"/>
    <cellStyle name="Обычный 3 2 16" xfId="1589"/>
    <cellStyle name="Обычный 3 2 2" xfId="357"/>
    <cellStyle name="Обычный 3 2 2 10" xfId="530"/>
    <cellStyle name="Обычный 3 2 2 11" xfId="961"/>
    <cellStyle name="Обычный 3 2 2 12" xfId="1391"/>
    <cellStyle name="Обычный 3 2 2 13" xfId="1461"/>
    <cellStyle name="Обычный 3 2 2 14" xfId="1603"/>
    <cellStyle name="Обычный 3 2 2 2" xfId="400"/>
    <cellStyle name="Обычный 3 2 2 2 2" xfId="502"/>
    <cellStyle name="Обычный 3 2 2 2 2 2" xfId="674"/>
    <cellStyle name="Обычный 3 2 2 2 2 3" xfId="1104"/>
    <cellStyle name="Обычный 3 2 2 2 2 4" xfId="1575"/>
    <cellStyle name="Обычный 3 2 2 2 2 5" xfId="1717"/>
    <cellStyle name="Обычный 3 2 2 2 3" xfId="817"/>
    <cellStyle name="Обычный 3 2 2 2 3 2" xfId="1247"/>
    <cellStyle name="Обычный 3 2 2 2 4" xfId="889"/>
    <cellStyle name="Обычный 3 2 2 2 4 2" xfId="1319"/>
    <cellStyle name="Обычный 3 2 2 2 5" xfId="602"/>
    <cellStyle name="Обычный 3 2 2 2 6" xfId="1032"/>
    <cellStyle name="Обычный 3 2 2 2 7" xfId="1433"/>
    <cellStyle name="Обычный 3 2 2 2 8" xfId="1503"/>
    <cellStyle name="Обычный 3 2 2 2 9" xfId="1645"/>
    <cellStyle name="Обычный 3 2 2 3" xfId="460"/>
    <cellStyle name="Обычный 3 2 2 3 2" xfId="560"/>
    <cellStyle name="Обычный 3 2 2 3 3" xfId="990"/>
    <cellStyle name="Обычный 3 2 2 3 4" xfId="1533"/>
    <cellStyle name="Обычный 3 2 2 3 5" xfId="1675"/>
    <cellStyle name="Обычный 3 2 2 4" xfId="632"/>
    <cellStyle name="Обычный 3 2 2 4 2" xfId="1062"/>
    <cellStyle name="Обычный 3 2 2 5" xfId="704"/>
    <cellStyle name="Обычный 3 2 2 5 2" xfId="1134"/>
    <cellStyle name="Обычный 3 2 2 6" xfId="733"/>
    <cellStyle name="Обычный 3 2 2 6 2" xfId="1163"/>
    <cellStyle name="Обычный 3 2 2 7" xfId="775"/>
    <cellStyle name="Обычный 3 2 2 7 2" xfId="1205"/>
    <cellStyle name="Обычный 3 2 2 8" xfId="847"/>
    <cellStyle name="Обычный 3 2 2 8 2" xfId="1277"/>
    <cellStyle name="Обычный 3 2 2 9" xfId="918"/>
    <cellStyle name="Обычный 3 2 2 9 2" xfId="1348"/>
    <cellStyle name="Обычный 3 2 3" xfId="371"/>
    <cellStyle name="Обычный 3 2 3 10" xfId="1617"/>
    <cellStyle name="Обычный 3 2 3 2" xfId="474"/>
    <cellStyle name="Обычный 3 2 3 2 2" xfId="646"/>
    <cellStyle name="Обычный 3 2 3 2 3" xfId="1076"/>
    <cellStyle name="Обычный 3 2 3 2 4" xfId="1547"/>
    <cellStyle name="Обычный 3 2 3 2 5" xfId="1689"/>
    <cellStyle name="Обычный 3 2 3 3" xfId="747"/>
    <cellStyle name="Обычный 3 2 3 3 2" xfId="1177"/>
    <cellStyle name="Обычный 3 2 3 4" xfId="789"/>
    <cellStyle name="Обычный 3 2 3 4 2" xfId="1219"/>
    <cellStyle name="Обычный 3 2 3 5" xfId="861"/>
    <cellStyle name="Обычный 3 2 3 5 2" xfId="1291"/>
    <cellStyle name="Обычный 3 2 3 6" xfId="574"/>
    <cellStyle name="Обычный 3 2 3 7" xfId="1004"/>
    <cellStyle name="Обычный 3 2 3 8" xfId="1405"/>
    <cellStyle name="Обычный 3 2 3 9" xfId="1475"/>
    <cellStyle name="Обычный 3 2 4" xfId="385"/>
    <cellStyle name="Обычный 3 2 4 2" xfId="488"/>
    <cellStyle name="Обычный 3 2 4 2 2" xfId="660"/>
    <cellStyle name="Обычный 3 2 4 2 3" xfId="1090"/>
    <cellStyle name="Обычный 3 2 4 2 4" xfId="1561"/>
    <cellStyle name="Обычный 3 2 4 2 5" xfId="1703"/>
    <cellStyle name="Обычный 3 2 4 3" xfId="803"/>
    <cellStyle name="Обычный 3 2 4 3 2" xfId="1233"/>
    <cellStyle name="Обычный 3 2 4 4" xfId="875"/>
    <cellStyle name="Обычный 3 2 4 4 2" xfId="1305"/>
    <cellStyle name="Обычный 3 2 4 5" xfId="588"/>
    <cellStyle name="Обычный 3 2 4 6" xfId="1018"/>
    <cellStyle name="Обычный 3 2 4 7" xfId="1419"/>
    <cellStyle name="Обычный 3 2 4 8" xfId="1489"/>
    <cellStyle name="Обычный 3 2 4 9" xfId="1631"/>
    <cellStyle name="Обычный 3 2 5" xfId="446"/>
    <cellStyle name="Обычный 3 2 5 2" xfId="546"/>
    <cellStyle name="Обычный 3 2 5 3" xfId="976"/>
    <cellStyle name="Обычный 3 2 5 4" xfId="1519"/>
    <cellStyle name="Обычный 3 2 5 5" xfId="1661"/>
    <cellStyle name="Обычный 3 2 6" xfId="618"/>
    <cellStyle name="Обычный 3 2 6 2" xfId="1048"/>
    <cellStyle name="Обычный 3 2 7" xfId="690"/>
    <cellStyle name="Обычный 3 2 7 2" xfId="1120"/>
    <cellStyle name="Обычный 3 2 8" xfId="719"/>
    <cellStyle name="Обычный 3 2 8 2" xfId="1149"/>
    <cellStyle name="Обычный 3 2 9" xfId="761"/>
    <cellStyle name="Обычный 3 2 9 2" xfId="1191"/>
    <cellStyle name="Обычный 3 3" xfId="263"/>
    <cellStyle name="Обычный 3 3 10" xfId="834"/>
    <cellStyle name="Обычный 3 3 10 2" xfId="1264"/>
    <cellStyle name="Обычный 3 3 11" xfId="905"/>
    <cellStyle name="Обычный 3 3 11 2" xfId="1335"/>
    <cellStyle name="Обычный 3 3 12" xfId="517"/>
    <cellStyle name="Обычный 3 3 13" xfId="948"/>
    <cellStyle name="Обычный 3 3 14" xfId="1378"/>
    <cellStyle name="Обычный 3 3 15" xfId="1448"/>
    <cellStyle name="Обычный 3 3 16" xfId="1590"/>
    <cellStyle name="Обычный 3 3 2" xfId="358"/>
    <cellStyle name="Обычный 3 3 2 10" xfId="531"/>
    <cellStyle name="Обычный 3 3 2 11" xfId="962"/>
    <cellStyle name="Обычный 3 3 2 12" xfId="1392"/>
    <cellStyle name="Обычный 3 3 2 13" xfId="1462"/>
    <cellStyle name="Обычный 3 3 2 14" xfId="1604"/>
    <cellStyle name="Обычный 3 3 2 2" xfId="401"/>
    <cellStyle name="Обычный 3 3 2 2 2" xfId="503"/>
    <cellStyle name="Обычный 3 3 2 2 2 2" xfId="675"/>
    <cellStyle name="Обычный 3 3 2 2 2 3" xfId="1105"/>
    <cellStyle name="Обычный 3 3 2 2 2 4" xfId="1576"/>
    <cellStyle name="Обычный 3 3 2 2 2 5" xfId="1718"/>
    <cellStyle name="Обычный 3 3 2 2 3" xfId="818"/>
    <cellStyle name="Обычный 3 3 2 2 3 2" xfId="1248"/>
    <cellStyle name="Обычный 3 3 2 2 4" xfId="890"/>
    <cellStyle name="Обычный 3 3 2 2 4 2" xfId="1320"/>
    <cellStyle name="Обычный 3 3 2 2 5" xfId="603"/>
    <cellStyle name="Обычный 3 3 2 2 6" xfId="1033"/>
    <cellStyle name="Обычный 3 3 2 2 7" xfId="1434"/>
    <cellStyle name="Обычный 3 3 2 2 8" xfId="1504"/>
    <cellStyle name="Обычный 3 3 2 2 9" xfId="1646"/>
    <cellStyle name="Обычный 3 3 2 3" xfId="461"/>
    <cellStyle name="Обычный 3 3 2 3 2" xfId="561"/>
    <cellStyle name="Обычный 3 3 2 3 3" xfId="991"/>
    <cellStyle name="Обычный 3 3 2 3 4" xfId="1534"/>
    <cellStyle name="Обычный 3 3 2 3 5" xfId="1676"/>
    <cellStyle name="Обычный 3 3 2 4" xfId="633"/>
    <cellStyle name="Обычный 3 3 2 4 2" xfId="1063"/>
    <cellStyle name="Обычный 3 3 2 5" xfId="705"/>
    <cellStyle name="Обычный 3 3 2 5 2" xfId="1135"/>
    <cellStyle name="Обычный 3 3 2 6" xfId="734"/>
    <cellStyle name="Обычный 3 3 2 6 2" xfId="1164"/>
    <cellStyle name="Обычный 3 3 2 7" xfId="776"/>
    <cellStyle name="Обычный 3 3 2 7 2" xfId="1206"/>
    <cellStyle name="Обычный 3 3 2 8" xfId="848"/>
    <cellStyle name="Обычный 3 3 2 8 2" xfId="1278"/>
    <cellStyle name="Обычный 3 3 2 9" xfId="919"/>
    <cellStyle name="Обычный 3 3 2 9 2" xfId="1349"/>
    <cellStyle name="Обычный 3 3 3" xfId="372"/>
    <cellStyle name="Обычный 3 3 3 10" xfId="1618"/>
    <cellStyle name="Обычный 3 3 3 2" xfId="475"/>
    <cellStyle name="Обычный 3 3 3 2 2" xfId="647"/>
    <cellStyle name="Обычный 3 3 3 2 3" xfId="1077"/>
    <cellStyle name="Обычный 3 3 3 2 4" xfId="1548"/>
    <cellStyle name="Обычный 3 3 3 2 5" xfId="1690"/>
    <cellStyle name="Обычный 3 3 3 3" xfId="748"/>
    <cellStyle name="Обычный 3 3 3 3 2" xfId="1178"/>
    <cellStyle name="Обычный 3 3 3 4" xfId="790"/>
    <cellStyle name="Обычный 3 3 3 4 2" xfId="1220"/>
    <cellStyle name="Обычный 3 3 3 5" xfId="862"/>
    <cellStyle name="Обычный 3 3 3 5 2" xfId="1292"/>
    <cellStyle name="Обычный 3 3 3 6" xfId="575"/>
    <cellStyle name="Обычный 3 3 3 7" xfId="1005"/>
    <cellStyle name="Обычный 3 3 3 8" xfId="1406"/>
    <cellStyle name="Обычный 3 3 3 9" xfId="1476"/>
    <cellStyle name="Обычный 3 3 4" xfId="386"/>
    <cellStyle name="Обычный 3 3 4 2" xfId="489"/>
    <cellStyle name="Обычный 3 3 4 2 2" xfId="661"/>
    <cellStyle name="Обычный 3 3 4 2 3" xfId="1091"/>
    <cellStyle name="Обычный 3 3 4 2 4" xfId="1562"/>
    <cellStyle name="Обычный 3 3 4 2 5" xfId="1704"/>
    <cellStyle name="Обычный 3 3 4 3" xfId="804"/>
    <cellStyle name="Обычный 3 3 4 3 2" xfId="1234"/>
    <cellStyle name="Обычный 3 3 4 4" xfId="876"/>
    <cellStyle name="Обычный 3 3 4 4 2" xfId="1306"/>
    <cellStyle name="Обычный 3 3 4 5" xfId="589"/>
    <cellStyle name="Обычный 3 3 4 6" xfId="1019"/>
    <cellStyle name="Обычный 3 3 4 7" xfId="1420"/>
    <cellStyle name="Обычный 3 3 4 8" xfId="1490"/>
    <cellStyle name="Обычный 3 3 4 9" xfId="1632"/>
    <cellStyle name="Обычный 3 3 5" xfId="447"/>
    <cellStyle name="Обычный 3 3 5 2" xfId="547"/>
    <cellStyle name="Обычный 3 3 5 3" xfId="977"/>
    <cellStyle name="Обычный 3 3 5 4" xfId="1520"/>
    <cellStyle name="Обычный 3 3 5 5" xfId="1662"/>
    <cellStyle name="Обычный 3 3 6" xfId="619"/>
    <cellStyle name="Обычный 3 3 6 2" xfId="1049"/>
    <cellStyle name="Обычный 3 3 7" xfId="691"/>
    <cellStyle name="Обычный 3 3 7 2" xfId="1121"/>
    <cellStyle name="Обычный 3 3 8" xfId="720"/>
    <cellStyle name="Обычный 3 3 8 2" xfId="1150"/>
    <cellStyle name="Обычный 3 3 9" xfId="762"/>
    <cellStyle name="Обычный 3 3 9 2" xfId="1192"/>
    <cellStyle name="Обычный 3 4" xfId="264"/>
    <cellStyle name="Обычный 3 4 10" xfId="835"/>
    <cellStyle name="Обычный 3 4 10 2" xfId="1265"/>
    <cellStyle name="Обычный 3 4 11" xfId="906"/>
    <cellStyle name="Обычный 3 4 11 2" xfId="1336"/>
    <cellStyle name="Обычный 3 4 12" xfId="518"/>
    <cellStyle name="Обычный 3 4 13" xfId="949"/>
    <cellStyle name="Обычный 3 4 14" xfId="1379"/>
    <cellStyle name="Обычный 3 4 15" xfId="1449"/>
    <cellStyle name="Обычный 3 4 16" xfId="1591"/>
    <cellStyle name="Обычный 3 4 2" xfId="359"/>
    <cellStyle name="Обычный 3 4 2 10" xfId="532"/>
    <cellStyle name="Обычный 3 4 2 11" xfId="963"/>
    <cellStyle name="Обычный 3 4 2 12" xfId="1393"/>
    <cellStyle name="Обычный 3 4 2 13" xfId="1463"/>
    <cellStyle name="Обычный 3 4 2 14" xfId="1605"/>
    <cellStyle name="Обычный 3 4 2 2" xfId="402"/>
    <cellStyle name="Обычный 3 4 2 2 2" xfId="504"/>
    <cellStyle name="Обычный 3 4 2 2 2 2" xfId="676"/>
    <cellStyle name="Обычный 3 4 2 2 2 3" xfId="1106"/>
    <cellStyle name="Обычный 3 4 2 2 2 4" xfId="1577"/>
    <cellStyle name="Обычный 3 4 2 2 2 5" xfId="1719"/>
    <cellStyle name="Обычный 3 4 2 2 3" xfId="819"/>
    <cellStyle name="Обычный 3 4 2 2 3 2" xfId="1249"/>
    <cellStyle name="Обычный 3 4 2 2 4" xfId="891"/>
    <cellStyle name="Обычный 3 4 2 2 4 2" xfId="1321"/>
    <cellStyle name="Обычный 3 4 2 2 5" xfId="604"/>
    <cellStyle name="Обычный 3 4 2 2 6" xfId="1034"/>
    <cellStyle name="Обычный 3 4 2 2 7" xfId="1435"/>
    <cellStyle name="Обычный 3 4 2 2 8" xfId="1505"/>
    <cellStyle name="Обычный 3 4 2 2 9" xfId="1647"/>
    <cellStyle name="Обычный 3 4 2 3" xfId="462"/>
    <cellStyle name="Обычный 3 4 2 3 2" xfId="562"/>
    <cellStyle name="Обычный 3 4 2 3 3" xfId="992"/>
    <cellStyle name="Обычный 3 4 2 3 4" xfId="1535"/>
    <cellStyle name="Обычный 3 4 2 3 5" xfId="1677"/>
    <cellStyle name="Обычный 3 4 2 4" xfId="634"/>
    <cellStyle name="Обычный 3 4 2 4 2" xfId="1064"/>
    <cellStyle name="Обычный 3 4 2 5" xfId="706"/>
    <cellStyle name="Обычный 3 4 2 5 2" xfId="1136"/>
    <cellStyle name="Обычный 3 4 2 6" xfId="735"/>
    <cellStyle name="Обычный 3 4 2 6 2" xfId="1165"/>
    <cellStyle name="Обычный 3 4 2 7" xfId="777"/>
    <cellStyle name="Обычный 3 4 2 7 2" xfId="1207"/>
    <cellStyle name="Обычный 3 4 2 8" xfId="849"/>
    <cellStyle name="Обычный 3 4 2 8 2" xfId="1279"/>
    <cellStyle name="Обычный 3 4 2 9" xfId="920"/>
    <cellStyle name="Обычный 3 4 2 9 2" xfId="1350"/>
    <cellStyle name="Обычный 3 4 3" xfId="373"/>
    <cellStyle name="Обычный 3 4 3 10" xfId="1619"/>
    <cellStyle name="Обычный 3 4 3 2" xfId="476"/>
    <cellStyle name="Обычный 3 4 3 2 2" xfId="648"/>
    <cellStyle name="Обычный 3 4 3 2 3" xfId="1078"/>
    <cellStyle name="Обычный 3 4 3 2 4" xfId="1549"/>
    <cellStyle name="Обычный 3 4 3 2 5" xfId="1691"/>
    <cellStyle name="Обычный 3 4 3 3" xfId="749"/>
    <cellStyle name="Обычный 3 4 3 3 2" xfId="1179"/>
    <cellStyle name="Обычный 3 4 3 4" xfId="791"/>
    <cellStyle name="Обычный 3 4 3 4 2" xfId="1221"/>
    <cellStyle name="Обычный 3 4 3 5" xfId="863"/>
    <cellStyle name="Обычный 3 4 3 5 2" xfId="1293"/>
    <cellStyle name="Обычный 3 4 3 6" xfId="576"/>
    <cellStyle name="Обычный 3 4 3 7" xfId="1006"/>
    <cellStyle name="Обычный 3 4 3 8" xfId="1407"/>
    <cellStyle name="Обычный 3 4 3 9" xfId="1477"/>
    <cellStyle name="Обычный 3 4 4" xfId="387"/>
    <cellStyle name="Обычный 3 4 4 2" xfId="490"/>
    <cellStyle name="Обычный 3 4 4 2 2" xfId="662"/>
    <cellStyle name="Обычный 3 4 4 2 3" xfId="1092"/>
    <cellStyle name="Обычный 3 4 4 2 4" xfId="1563"/>
    <cellStyle name="Обычный 3 4 4 2 5" xfId="1705"/>
    <cellStyle name="Обычный 3 4 4 3" xfId="805"/>
    <cellStyle name="Обычный 3 4 4 3 2" xfId="1235"/>
    <cellStyle name="Обычный 3 4 4 4" xfId="877"/>
    <cellStyle name="Обычный 3 4 4 4 2" xfId="1307"/>
    <cellStyle name="Обычный 3 4 4 5" xfId="590"/>
    <cellStyle name="Обычный 3 4 4 6" xfId="1020"/>
    <cellStyle name="Обычный 3 4 4 7" xfId="1421"/>
    <cellStyle name="Обычный 3 4 4 8" xfId="1491"/>
    <cellStyle name="Обычный 3 4 4 9" xfId="1633"/>
    <cellStyle name="Обычный 3 4 5" xfId="448"/>
    <cellStyle name="Обычный 3 4 5 2" xfId="548"/>
    <cellStyle name="Обычный 3 4 5 3" xfId="978"/>
    <cellStyle name="Обычный 3 4 5 4" xfId="1521"/>
    <cellStyle name="Обычный 3 4 5 5" xfId="1663"/>
    <cellStyle name="Обычный 3 4 6" xfId="620"/>
    <cellStyle name="Обычный 3 4 6 2" xfId="1050"/>
    <cellStyle name="Обычный 3 4 7" xfId="692"/>
    <cellStyle name="Обычный 3 4 7 2" xfId="1122"/>
    <cellStyle name="Обычный 3 4 8" xfId="721"/>
    <cellStyle name="Обычный 3 4 8 2" xfId="1151"/>
    <cellStyle name="Обычный 3 4 9" xfId="763"/>
    <cellStyle name="Обычный 3 4 9 2" xfId="1193"/>
    <cellStyle name="Обычный 3 5" xfId="265"/>
    <cellStyle name="Обычный 3 5 10" xfId="836"/>
    <cellStyle name="Обычный 3 5 10 2" xfId="1266"/>
    <cellStyle name="Обычный 3 5 11" xfId="907"/>
    <cellStyle name="Обычный 3 5 11 2" xfId="1337"/>
    <cellStyle name="Обычный 3 5 12" xfId="519"/>
    <cellStyle name="Обычный 3 5 13" xfId="950"/>
    <cellStyle name="Обычный 3 5 14" xfId="1380"/>
    <cellStyle name="Обычный 3 5 15" xfId="1450"/>
    <cellStyle name="Обычный 3 5 16" xfId="1592"/>
    <cellStyle name="Обычный 3 5 2" xfId="360"/>
    <cellStyle name="Обычный 3 5 2 10" xfId="533"/>
    <cellStyle name="Обычный 3 5 2 11" xfId="964"/>
    <cellStyle name="Обычный 3 5 2 12" xfId="1394"/>
    <cellStyle name="Обычный 3 5 2 13" xfId="1464"/>
    <cellStyle name="Обычный 3 5 2 14" xfId="1606"/>
    <cellStyle name="Обычный 3 5 2 2" xfId="403"/>
    <cellStyle name="Обычный 3 5 2 2 2" xfId="505"/>
    <cellStyle name="Обычный 3 5 2 2 2 2" xfId="677"/>
    <cellStyle name="Обычный 3 5 2 2 2 3" xfId="1107"/>
    <cellStyle name="Обычный 3 5 2 2 2 4" xfId="1578"/>
    <cellStyle name="Обычный 3 5 2 2 2 5" xfId="1720"/>
    <cellStyle name="Обычный 3 5 2 2 3" xfId="820"/>
    <cellStyle name="Обычный 3 5 2 2 3 2" xfId="1250"/>
    <cellStyle name="Обычный 3 5 2 2 4" xfId="892"/>
    <cellStyle name="Обычный 3 5 2 2 4 2" xfId="1322"/>
    <cellStyle name="Обычный 3 5 2 2 5" xfId="605"/>
    <cellStyle name="Обычный 3 5 2 2 6" xfId="1035"/>
    <cellStyle name="Обычный 3 5 2 2 7" xfId="1436"/>
    <cellStyle name="Обычный 3 5 2 2 8" xfId="1506"/>
    <cellStyle name="Обычный 3 5 2 2 9" xfId="1648"/>
    <cellStyle name="Обычный 3 5 2 3" xfId="463"/>
    <cellStyle name="Обычный 3 5 2 3 2" xfId="563"/>
    <cellStyle name="Обычный 3 5 2 3 3" xfId="993"/>
    <cellStyle name="Обычный 3 5 2 3 4" xfId="1536"/>
    <cellStyle name="Обычный 3 5 2 3 5" xfId="1678"/>
    <cellStyle name="Обычный 3 5 2 4" xfId="635"/>
    <cellStyle name="Обычный 3 5 2 4 2" xfId="1065"/>
    <cellStyle name="Обычный 3 5 2 5" xfId="707"/>
    <cellStyle name="Обычный 3 5 2 5 2" xfId="1137"/>
    <cellStyle name="Обычный 3 5 2 6" xfId="736"/>
    <cellStyle name="Обычный 3 5 2 6 2" xfId="1166"/>
    <cellStyle name="Обычный 3 5 2 7" xfId="778"/>
    <cellStyle name="Обычный 3 5 2 7 2" xfId="1208"/>
    <cellStyle name="Обычный 3 5 2 8" xfId="850"/>
    <cellStyle name="Обычный 3 5 2 8 2" xfId="1280"/>
    <cellStyle name="Обычный 3 5 2 9" xfId="921"/>
    <cellStyle name="Обычный 3 5 2 9 2" xfId="1351"/>
    <cellStyle name="Обычный 3 5 3" xfId="374"/>
    <cellStyle name="Обычный 3 5 3 10" xfId="1620"/>
    <cellStyle name="Обычный 3 5 3 2" xfId="477"/>
    <cellStyle name="Обычный 3 5 3 2 2" xfId="649"/>
    <cellStyle name="Обычный 3 5 3 2 3" xfId="1079"/>
    <cellStyle name="Обычный 3 5 3 2 4" xfId="1550"/>
    <cellStyle name="Обычный 3 5 3 2 5" xfId="1692"/>
    <cellStyle name="Обычный 3 5 3 3" xfId="750"/>
    <cellStyle name="Обычный 3 5 3 3 2" xfId="1180"/>
    <cellStyle name="Обычный 3 5 3 4" xfId="792"/>
    <cellStyle name="Обычный 3 5 3 4 2" xfId="1222"/>
    <cellStyle name="Обычный 3 5 3 5" xfId="864"/>
    <cellStyle name="Обычный 3 5 3 5 2" xfId="1294"/>
    <cellStyle name="Обычный 3 5 3 6" xfId="577"/>
    <cellStyle name="Обычный 3 5 3 7" xfId="1007"/>
    <cellStyle name="Обычный 3 5 3 8" xfId="1408"/>
    <cellStyle name="Обычный 3 5 3 9" xfId="1478"/>
    <cellStyle name="Обычный 3 5 4" xfId="388"/>
    <cellStyle name="Обычный 3 5 4 2" xfId="491"/>
    <cellStyle name="Обычный 3 5 4 2 2" xfId="663"/>
    <cellStyle name="Обычный 3 5 4 2 3" xfId="1093"/>
    <cellStyle name="Обычный 3 5 4 2 4" xfId="1564"/>
    <cellStyle name="Обычный 3 5 4 2 5" xfId="1706"/>
    <cellStyle name="Обычный 3 5 4 3" xfId="806"/>
    <cellStyle name="Обычный 3 5 4 3 2" xfId="1236"/>
    <cellStyle name="Обычный 3 5 4 4" xfId="878"/>
    <cellStyle name="Обычный 3 5 4 4 2" xfId="1308"/>
    <cellStyle name="Обычный 3 5 4 5" xfId="591"/>
    <cellStyle name="Обычный 3 5 4 6" xfId="1021"/>
    <cellStyle name="Обычный 3 5 4 7" xfId="1422"/>
    <cellStyle name="Обычный 3 5 4 8" xfId="1492"/>
    <cellStyle name="Обычный 3 5 4 9" xfId="1634"/>
    <cellStyle name="Обычный 3 5 5" xfId="449"/>
    <cellStyle name="Обычный 3 5 5 2" xfId="549"/>
    <cellStyle name="Обычный 3 5 5 3" xfId="979"/>
    <cellStyle name="Обычный 3 5 5 4" xfId="1522"/>
    <cellStyle name="Обычный 3 5 5 5" xfId="1664"/>
    <cellStyle name="Обычный 3 5 6" xfId="621"/>
    <cellStyle name="Обычный 3 5 6 2" xfId="1051"/>
    <cellStyle name="Обычный 3 5 7" xfId="693"/>
    <cellStyle name="Обычный 3 5 7 2" xfId="1123"/>
    <cellStyle name="Обычный 3 5 8" xfId="722"/>
    <cellStyle name="Обычный 3 5 8 2" xfId="1152"/>
    <cellStyle name="Обычный 3 5 9" xfId="764"/>
    <cellStyle name="Обычный 3 5 9 2" xfId="1194"/>
    <cellStyle name="Обычный 3 6" xfId="266"/>
    <cellStyle name="Обычный 3 6 10" xfId="837"/>
    <cellStyle name="Обычный 3 6 10 2" xfId="1267"/>
    <cellStyle name="Обычный 3 6 11" xfId="908"/>
    <cellStyle name="Обычный 3 6 11 2" xfId="1338"/>
    <cellStyle name="Обычный 3 6 12" xfId="520"/>
    <cellStyle name="Обычный 3 6 13" xfId="951"/>
    <cellStyle name="Обычный 3 6 14" xfId="1381"/>
    <cellStyle name="Обычный 3 6 15" xfId="1451"/>
    <cellStyle name="Обычный 3 6 16" xfId="1593"/>
    <cellStyle name="Обычный 3 6 2" xfId="361"/>
    <cellStyle name="Обычный 3 6 2 10" xfId="534"/>
    <cellStyle name="Обычный 3 6 2 11" xfId="965"/>
    <cellStyle name="Обычный 3 6 2 12" xfId="1395"/>
    <cellStyle name="Обычный 3 6 2 13" xfId="1465"/>
    <cellStyle name="Обычный 3 6 2 14" xfId="1607"/>
    <cellStyle name="Обычный 3 6 2 2" xfId="404"/>
    <cellStyle name="Обычный 3 6 2 2 2" xfId="506"/>
    <cellStyle name="Обычный 3 6 2 2 2 2" xfId="678"/>
    <cellStyle name="Обычный 3 6 2 2 2 3" xfId="1108"/>
    <cellStyle name="Обычный 3 6 2 2 2 4" xfId="1579"/>
    <cellStyle name="Обычный 3 6 2 2 2 5" xfId="1721"/>
    <cellStyle name="Обычный 3 6 2 2 3" xfId="821"/>
    <cellStyle name="Обычный 3 6 2 2 3 2" xfId="1251"/>
    <cellStyle name="Обычный 3 6 2 2 4" xfId="893"/>
    <cellStyle name="Обычный 3 6 2 2 4 2" xfId="1323"/>
    <cellStyle name="Обычный 3 6 2 2 5" xfId="606"/>
    <cellStyle name="Обычный 3 6 2 2 6" xfId="1036"/>
    <cellStyle name="Обычный 3 6 2 2 7" xfId="1437"/>
    <cellStyle name="Обычный 3 6 2 2 8" xfId="1507"/>
    <cellStyle name="Обычный 3 6 2 2 9" xfId="1649"/>
    <cellStyle name="Обычный 3 6 2 3" xfId="464"/>
    <cellStyle name="Обычный 3 6 2 3 2" xfId="564"/>
    <cellStyle name="Обычный 3 6 2 3 3" xfId="994"/>
    <cellStyle name="Обычный 3 6 2 3 4" xfId="1537"/>
    <cellStyle name="Обычный 3 6 2 3 5" xfId="1679"/>
    <cellStyle name="Обычный 3 6 2 4" xfId="636"/>
    <cellStyle name="Обычный 3 6 2 4 2" xfId="1066"/>
    <cellStyle name="Обычный 3 6 2 5" xfId="708"/>
    <cellStyle name="Обычный 3 6 2 5 2" xfId="1138"/>
    <cellStyle name="Обычный 3 6 2 6" xfId="737"/>
    <cellStyle name="Обычный 3 6 2 6 2" xfId="1167"/>
    <cellStyle name="Обычный 3 6 2 7" xfId="779"/>
    <cellStyle name="Обычный 3 6 2 7 2" xfId="1209"/>
    <cellStyle name="Обычный 3 6 2 8" xfId="851"/>
    <cellStyle name="Обычный 3 6 2 8 2" xfId="1281"/>
    <cellStyle name="Обычный 3 6 2 9" xfId="922"/>
    <cellStyle name="Обычный 3 6 2 9 2" xfId="1352"/>
    <cellStyle name="Обычный 3 6 3" xfId="375"/>
    <cellStyle name="Обычный 3 6 3 10" xfId="1621"/>
    <cellStyle name="Обычный 3 6 3 2" xfId="478"/>
    <cellStyle name="Обычный 3 6 3 2 2" xfId="650"/>
    <cellStyle name="Обычный 3 6 3 2 3" xfId="1080"/>
    <cellStyle name="Обычный 3 6 3 2 4" xfId="1551"/>
    <cellStyle name="Обычный 3 6 3 2 5" xfId="1693"/>
    <cellStyle name="Обычный 3 6 3 3" xfId="751"/>
    <cellStyle name="Обычный 3 6 3 3 2" xfId="1181"/>
    <cellStyle name="Обычный 3 6 3 4" xfId="793"/>
    <cellStyle name="Обычный 3 6 3 4 2" xfId="1223"/>
    <cellStyle name="Обычный 3 6 3 5" xfId="865"/>
    <cellStyle name="Обычный 3 6 3 5 2" xfId="1295"/>
    <cellStyle name="Обычный 3 6 3 6" xfId="578"/>
    <cellStyle name="Обычный 3 6 3 7" xfId="1008"/>
    <cellStyle name="Обычный 3 6 3 8" xfId="1409"/>
    <cellStyle name="Обычный 3 6 3 9" xfId="1479"/>
    <cellStyle name="Обычный 3 6 4" xfId="389"/>
    <cellStyle name="Обычный 3 6 4 2" xfId="492"/>
    <cellStyle name="Обычный 3 6 4 2 2" xfId="664"/>
    <cellStyle name="Обычный 3 6 4 2 3" xfId="1094"/>
    <cellStyle name="Обычный 3 6 4 2 4" xfId="1565"/>
    <cellStyle name="Обычный 3 6 4 2 5" xfId="1707"/>
    <cellStyle name="Обычный 3 6 4 3" xfId="807"/>
    <cellStyle name="Обычный 3 6 4 3 2" xfId="1237"/>
    <cellStyle name="Обычный 3 6 4 4" xfId="879"/>
    <cellStyle name="Обычный 3 6 4 4 2" xfId="1309"/>
    <cellStyle name="Обычный 3 6 4 5" xfId="592"/>
    <cellStyle name="Обычный 3 6 4 6" xfId="1022"/>
    <cellStyle name="Обычный 3 6 4 7" xfId="1423"/>
    <cellStyle name="Обычный 3 6 4 8" xfId="1493"/>
    <cellStyle name="Обычный 3 6 4 9" xfId="1635"/>
    <cellStyle name="Обычный 3 6 5" xfId="450"/>
    <cellStyle name="Обычный 3 6 5 2" xfId="550"/>
    <cellStyle name="Обычный 3 6 5 3" xfId="980"/>
    <cellStyle name="Обычный 3 6 5 4" xfId="1523"/>
    <cellStyle name="Обычный 3 6 5 5" xfId="1665"/>
    <cellStyle name="Обычный 3 6 6" xfId="622"/>
    <cellStyle name="Обычный 3 6 6 2" xfId="1052"/>
    <cellStyle name="Обычный 3 6 7" xfId="694"/>
    <cellStyle name="Обычный 3 6 7 2" xfId="1124"/>
    <cellStyle name="Обычный 3 6 8" xfId="723"/>
    <cellStyle name="Обычный 3 6 8 2" xfId="1153"/>
    <cellStyle name="Обычный 3 6 9" xfId="765"/>
    <cellStyle name="Обычный 3 6 9 2" xfId="1195"/>
    <cellStyle name="Обычный 3 7" xfId="267"/>
    <cellStyle name="Обычный 3 7 10" xfId="838"/>
    <cellStyle name="Обычный 3 7 10 2" xfId="1268"/>
    <cellStyle name="Обычный 3 7 11" xfId="909"/>
    <cellStyle name="Обычный 3 7 11 2" xfId="1339"/>
    <cellStyle name="Обычный 3 7 12" xfId="521"/>
    <cellStyle name="Обычный 3 7 13" xfId="952"/>
    <cellStyle name="Обычный 3 7 14" xfId="1382"/>
    <cellStyle name="Обычный 3 7 15" xfId="1452"/>
    <cellStyle name="Обычный 3 7 16" xfId="1594"/>
    <cellStyle name="Обычный 3 7 2" xfId="362"/>
    <cellStyle name="Обычный 3 7 2 10" xfId="535"/>
    <cellStyle name="Обычный 3 7 2 11" xfId="966"/>
    <cellStyle name="Обычный 3 7 2 12" xfId="1396"/>
    <cellStyle name="Обычный 3 7 2 13" xfId="1466"/>
    <cellStyle name="Обычный 3 7 2 14" xfId="1608"/>
    <cellStyle name="Обычный 3 7 2 2" xfId="405"/>
    <cellStyle name="Обычный 3 7 2 2 2" xfId="507"/>
    <cellStyle name="Обычный 3 7 2 2 2 2" xfId="679"/>
    <cellStyle name="Обычный 3 7 2 2 2 3" xfId="1109"/>
    <cellStyle name="Обычный 3 7 2 2 2 4" xfId="1580"/>
    <cellStyle name="Обычный 3 7 2 2 2 5" xfId="1722"/>
    <cellStyle name="Обычный 3 7 2 2 3" xfId="822"/>
    <cellStyle name="Обычный 3 7 2 2 3 2" xfId="1252"/>
    <cellStyle name="Обычный 3 7 2 2 4" xfId="894"/>
    <cellStyle name="Обычный 3 7 2 2 4 2" xfId="1324"/>
    <cellStyle name="Обычный 3 7 2 2 5" xfId="607"/>
    <cellStyle name="Обычный 3 7 2 2 6" xfId="1037"/>
    <cellStyle name="Обычный 3 7 2 2 7" xfId="1438"/>
    <cellStyle name="Обычный 3 7 2 2 8" xfId="1508"/>
    <cellStyle name="Обычный 3 7 2 2 9" xfId="1650"/>
    <cellStyle name="Обычный 3 7 2 3" xfId="465"/>
    <cellStyle name="Обычный 3 7 2 3 2" xfId="565"/>
    <cellStyle name="Обычный 3 7 2 3 3" xfId="995"/>
    <cellStyle name="Обычный 3 7 2 3 4" xfId="1538"/>
    <cellStyle name="Обычный 3 7 2 3 5" xfId="1680"/>
    <cellStyle name="Обычный 3 7 2 4" xfId="637"/>
    <cellStyle name="Обычный 3 7 2 4 2" xfId="1067"/>
    <cellStyle name="Обычный 3 7 2 5" xfId="709"/>
    <cellStyle name="Обычный 3 7 2 5 2" xfId="1139"/>
    <cellStyle name="Обычный 3 7 2 6" xfId="738"/>
    <cellStyle name="Обычный 3 7 2 6 2" xfId="1168"/>
    <cellStyle name="Обычный 3 7 2 7" xfId="780"/>
    <cellStyle name="Обычный 3 7 2 7 2" xfId="1210"/>
    <cellStyle name="Обычный 3 7 2 8" xfId="852"/>
    <cellStyle name="Обычный 3 7 2 8 2" xfId="1282"/>
    <cellStyle name="Обычный 3 7 2 9" xfId="923"/>
    <cellStyle name="Обычный 3 7 2 9 2" xfId="1353"/>
    <cellStyle name="Обычный 3 7 3" xfId="376"/>
    <cellStyle name="Обычный 3 7 3 10" xfId="1622"/>
    <cellStyle name="Обычный 3 7 3 2" xfId="479"/>
    <cellStyle name="Обычный 3 7 3 2 2" xfId="651"/>
    <cellStyle name="Обычный 3 7 3 2 3" xfId="1081"/>
    <cellStyle name="Обычный 3 7 3 2 4" xfId="1552"/>
    <cellStyle name="Обычный 3 7 3 2 5" xfId="1694"/>
    <cellStyle name="Обычный 3 7 3 3" xfId="752"/>
    <cellStyle name="Обычный 3 7 3 3 2" xfId="1182"/>
    <cellStyle name="Обычный 3 7 3 4" xfId="794"/>
    <cellStyle name="Обычный 3 7 3 4 2" xfId="1224"/>
    <cellStyle name="Обычный 3 7 3 5" xfId="866"/>
    <cellStyle name="Обычный 3 7 3 5 2" xfId="1296"/>
    <cellStyle name="Обычный 3 7 3 6" xfId="579"/>
    <cellStyle name="Обычный 3 7 3 7" xfId="1009"/>
    <cellStyle name="Обычный 3 7 3 8" xfId="1410"/>
    <cellStyle name="Обычный 3 7 3 9" xfId="1480"/>
    <cellStyle name="Обычный 3 7 4" xfId="390"/>
    <cellStyle name="Обычный 3 7 4 2" xfId="493"/>
    <cellStyle name="Обычный 3 7 4 2 2" xfId="665"/>
    <cellStyle name="Обычный 3 7 4 2 3" xfId="1095"/>
    <cellStyle name="Обычный 3 7 4 2 4" xfId="1566"/>
    <cellStyle name="Обычный 3 7 4 2 5" xfId="1708"/>
    <cellStyle name="Обычный 3 7 4 3" xfId="808"/>
    <cellStyle name="Обычный 3 7 4 3 2" xfId="1238"/>
    <cellStyle name="Обычный 3 7 4 4" xfId="880"/>
    <cellStyle name="Обычный 3 7 4 4 2" xfId="1310"/>
    <cellStyle name="Обычный 3 7 4 5" xfId="593"/>
    <cellStyle name="Обычный 3 7 4 6" xfId="1023"/>
    <cellStyle name="Обычный 3 7 4 7" xfId="1424"/>
    <cellStyle name="Обычный 3 7 4 8" xfId="1494"/>
    <cellStyle name="Обычный 3 7 4 9" xfId="1636"/>
    <cellStyle name="Обычный 3 7 5" xfId="451"/>
    <cellStyle name="Обычный 3 7 5 2" xfId="551"/>
    <cellStyle name="Обычный 3 7 5 3" xfId="981"/>
    <cellStyle name="Обычный 3 7 5 4" xfId="1524"/>
    <cellStyle name="Обычный 3 7 5 5" xfId="1666"/>
    <cellStyle name="Обычный 3 7 6" xfId="623"/>
    <cellStyle name="Обычный 3 7 6 2" xfId="1053"/>
    <cellStyle name="Обычный 3 7 7" xfId="695"/>
    <cellStyle name="Обычный 3 7 7 2" xfId="1125"/>
    <cellStyle name="Обычный 3 7 8" xfId="724"/>
    <cellStyle name="Обычный 3 7 8 2" xfId="1154"/>
    <cellStyle name="Обычный 3 7 9" xfId="766"/>
    <cellStyle name="Обычный 3 7 9 2" xfId="1196"/>
    <cellStyle name="Обычный 3 8" xfId="268"/>
    <cellStyle name="Обычный 3 8 10" xfId="839"/>
    <cellStyle name="Обычный 3 8 10 2" xfId="1269"/>
    <cellStyle name="Обычный 3 8 11" xfId="910"/>
    <cellStyle name="Обычный 3 8 11 2" xfId="1340"/>
    <cellStyle name="Обычный 3 8 12" xfId="522"/>
    <cellStyle name="Обычный 3 8 13" xfId="953"/>
    <cellStyle name="Обычный 3 8 14" xfId="1383"/>
    <cellStyle name="Обычный 3 8 15" xfId="1453"/>
    <cellStyle name="Обычный 3 8 16" xfId="1595"/>
    <cellStyle name="Обычный 3 8 2" xfId="363"/>
    <cellStyle name="Обычный 3 8 2 10" xfId="536"/>
    <cellStyle name="Обычный 3 8 2 11" xfId="967"/>
    <cellStyle name="Обычный 3 8 2 12" xfId="1397"/>
    <cellStyle name="Обычный 3 8 2 13" xfId="1467"/>
    <cellStyle name="Обычный 3 8 2 14" xfId="1609"/>
    <cellStyle name="Обычный 3 8 2 2" xfId="406"/>
    <cellStyle name="Обычный 3 8 2 2 2" xfId="508"/>
    <cellStyle name="Обычный 3 8 2 2 2 2" xfId="680"/>
    <cellStyle name="Обычный 3 8 2 2 2 3" xfId="1110"/>
    <cellStyle name="Обычный 3 8 2 2 2 4" xfId="1581"/>
    <cellStyle name="Обычный 3 8 2 2 2 5" xfId="1723"/>
    <cellStyle name="Обычный 3 8 2 2 3" xfId="823"/>
    <cellStyle name="Обычный 3 8 2 2 3 2" xfId="1253"/>
    <cellStyle name="Обычный 3 8 2 2 4" xfId="895"/>
    <cellStyle name="Обычный 3 8 2 2 4 2" xfId="1325"/>
    <cellStyle name="Обычный 3 8 2 2 5" xfId="608"/>
    <cellStyle name="Обычный 3 8 2 2 6" xfId="1038"/>
    <cellStyle name="Обычный 3 8 2 2 7" xfId="1439"/>
    <cellStyle name="Обычный 3 8 2 2 8" xfId="1509"/>
    <cellStyle name="Обычный 3 8 2 2 9" xfId="1651"/>
    <cellStyle name="Обычный 3 8 2 3" xfId="466"/>
    <cellStyle name="Обычный 3 8 2 3 2" xfId="566"/>
    <cellStyle name="Обычный 3 8 2 3 3" xfId="996"/>
    <cellStyle name="Обычный 3 8 2 3 4" xfId="1539"/>
    <cellStyle name="Обычный 3 8 2 3 5" xfId="1681"/>
    <cellStyle name="Обычный 3 8 2 4" xfId="638"/>
    <cellStyle name="Обычный 3 8 2 4 2" xfId="1068"/>
    <cellStyle name="Обычный 3 8 2 5" xfId="710"/>
    <cellStyle name="Обычный 3 8 2 5 2" xfId="1140"/>
    <cellStyle name="Обычный 3 8 2 6" xfId="739"/>
    <cellStyle name="Обычный 3 8 2 6 2" xfId="1169"/>
    <cellStyle name="Обычный 3 8 2 7" xfId="781"/>
    <cellStyle name="Обычный 3 8 2 7 2" xfId="1211"/>
    <cellStyle name="Обычный 3 8 2 8" xfId="853"/>
    <cellStyle name="Обычный 3 8 2 8 2" xfId="1283"/>
    <cellStyle name="Обычный 3 8 2 9" xfId="924"/>
    <cellStyle name="Обычный 3 8 2 9 2" xfId="1354"/>
    <cellStyle name="Обычный 3 8 3" xfId="377"/>
    <cellStyle name="Обычный 3 8 3 10" xfId="1623"/>
    <cellStyle name="Обычный 3 8 3 2" xfId="480"/>
    <cellStyle name="Обычный 3 8 3 2 2" xfId="652"/>
    <cellStyle name="Обычный 3 8 3 2 3" xfId="1082"/>
    <cellStyle name="Обычный 3 8 3 2 4" xfId="1553"/>
    <cellStyle name="Обычный 3 8 3 2 5" xfId="1695"/>
    <cellStyle name="Обычный 3 8 3 3" xfId="753"/>
    <cellStyle name="Обычный 3 8 3 3 2" xfId="1183"/>
    <cellStyle name="Обычный 3 8 3 4" xfId="795"/>
    <cellStyle name="Обычный 3 8 3 4 2" xfId="1225"/>
    <cellStyle name="Обычный 3 8 3 5" xfId="867"/>
    <cellStyle name="Обычный 3 8 3 5 2" xfId="1297"/>
    <cellStyle name="Обычный 3 8 3 6" xfId="580"/>
    <cellStyle name="Обычный 3 8 3 7" xfId="1010"/>
    <cellStyle name="Обычный 3 8 3 8" xfId="1411"/>
    <cellStyle name="Обычный 3 8 3 9" xfId="1481"/>
    <cellStyle name="Обычный 3 8 4" xfId="391"/>
    <cellStyle name="Обычный 3 8 4 2" xfId="494"/>
    <cellStyle name="Обычный 3 8 4 2 2" xfId="666"/>
    <cellStyle name="Обычный 3 8 4 2 3" xfId="1096"/>
    <cellStyle name="Обычный 3 8 4 2 4" xfId="1567"/>
    <cellStyle name="Обычный 3 8 4 2 5" xfId="1709"/>
    <cellStyle name="Обычный 3 8 4 3" xfId="809"/>
    <cellStyle name="Обычный 3 8 4 3 2" xfId="1239"/>
    <cellStyle name="Обычный 3 8 4 4" xfId="881"/>
    <cellStyle name="Обычный 3 8 4 4 2" xfId="1311"/>
    <cellStyle name="Обычный 3 8 4 5" xfId="594"/>
    <cellStyle name="Обычный 3 8 4 6" xfId="1024"/>
    <cellStyle name="Обычный 3 8 4 7" xfId="1425"/>
    <cellStyle name="Обычный 3 8 4 8" xfId="1495"/>
    <cellStyle name="Обычный 3 8 4 9" xfId="1637"/>
    <cellStyle name="Обычный 3 8 5" xfId="452"/>
    <cellStyle name="Обычный 3 8 5 2" xfId="552"/>
    <cellStyle name="Обычный 3 8 5 3" xfId="982"/>
    <cellStyle name="Обычный 3 8 5 4" xfId="1525"/>
    <cellStyle name="Обычный 3 8 5 5" xfId="1667"/>
    <cellStyle name="Обычный 3 8 6" xfId="624"/>
    <cellStyle name="Обычный 3 8 6 2" xfId="1054"/>
    <cellStyle name="Обычный 3 8 7" xfId="696"/>
    <cellStyle name="Обычный 3 8 7 2" xfId="1126"/>
    <cellStyle name="Обычный 3 8 8" xfId="725"/>
    <cellStyle name="Обычный 3 8 8 2" xfId="1155"/>
    <cellStyle name="Обычный 3 8 9" xfId="767"/>
    <cellStyle name="Обычный 3 8 9 2" xfId="1197"/>
    <cellStyle name="Обычный 3 9" xfId="269"/>
    <cellStyle name="Обычный 3 9 10" xfId="840"/>
    <cellStyle name="Обычный 3 9 10 2" xfId="1270"/>
    <cellStyle name="Обычный 3 9 11" xfId="911"/>
    <cellStyle name="Обычный 3 9 11 2" xfId="1341"/>
    <cellStyle name="Обычный 3 9 12" xfId="523"/>
    <cellStyle name="Обычный 3 9 13" xfId="954"/>
    <cellStyle name="Обычный 3 9 14" xfId="1384"/>
    <cellStyle name="Обычный 3 9 15" xfId="1454"/>
    <cellStyle name="Обычный 3 9 16" xfId="1596"/>
    <cellStyle name="Обычный 3 9 2" xfId="364"/>
    <cellStyle name="Обычный 3 9 2 10" xfId="537"/>
    <cellStyle name="Обычный 3 9 2 11" xfId="968"/>
    <cellStyle name="Обычный 3 9 2 12" xfId="1398"/>
    <cellStyle name="Обычный 3 9 2 13" xfId="1468"/>
    <cellStyle name="Обычный 3 9 2 14" xfId="1610"/>
    <cellStyle name="Обычный 3 9 2 2" xfId="407"/>
    <cellStyle name="Обычный 3 9 2 2 2" xfId="509"/>
    <cellStyle name="Обычный 3 9 2 2 2 2" xfId="681"/>
    <cellStyle name="Обычный 3 9 2 2 2 3" xfId="1111"/>
    <cellStyle name="Обычный 3 9 2 2 2 4" xfId="1582"/>
    <cellStyle name="Обычный 3 9 2 2 2 5" xfId="1724"/>
    <cellStyle name="Обычный 3 9 2 2 3" xfId="824"/>
    <cellStyle name="Обычный 3 9 2 2 3 2" xfId="1254"/>
    <cellStyle name="Обычный 3 9 2 2 4" xfId="896"/>
    <cellStyle name="Обычный 3 9 2 2 4 2" xfId="1326"/>
    <cellStyle name="Обычный 3 9 2 2 5" xfId="609"/>
    <cellStyle name="Обычный 3 9 2 2 6" xfId="1039"/>
    <cellStyle name="Обычный 3 9 2 2 7" xfId="1440"/>
    <cellStyle name="Обычный 3 9 2 2 8" xfId="1510"/>
    <cellStyle name="Обычный 3 9 2 2 9" xfId="1652"/>
    <cellStyle name="Обычный 3 9 2 3" xfId="467"/>
    <cellStyle name="Обычный 3 9 2 3 2" xfId="567"/>
    <cellStyle name="Обычный 3 9 2 3 3" xfId="997"/>
    <cellStyle name="Обычный 3 9 2 3 4" xfId="1540"/>
    <cellStyle name="Обычный 3 9 2 3 5" xfId="1682"/>
    <cellStyle name="Обычный 3 9 2 4" xfId="639"/>
    <cellStyle name="Обычный 3 9 2 4 2" xfId="1069"/>
    <cellStyle name="Обычный 3 9 2 5" xfId="711"/>
    <cellStyle name="Обычный 3 9 2 5 2" xfId="1141"/>
    <cellStyle name="Обычный 3 9 2 6" xfId="740"/>
    <cellStyle name="Обычный 3 9 2 6 2" xfId="1170"/>
    <cellStyle name="Обычный 3 9 2 7" xfId="782"/>
    <cellStyle name="Обычный 3 9 2 7 2" xfId="1212"/>
    <cellStyle name="Обычный 3 9 2 8" xfId="854"/>
    <cellStyle name="Обычный 3 9 2 8 2" xfId="1284"/>
    <cellStyle name="Обычный 3 9 2 9" xfId="925"/>
    <cellStyle name="Обычный 3 9 2 9 2" xfId="1355"/>
    <cellStyle name="Обычный 3 9 3" xfId="378"/>
    <cellStyle name="Обычный 3 9 3 10" xfId="1624"/>
    <cellStyle name="Обычный 3 9 3 2" xfId="481"/>
    <cellStyle name="Обычный 3 9 3 2 2" xfId="653"/>
    <cellStyle name="Обычный 3 9 3 2 3" xfId="1083"/>
    <cellStyle name="Обычный 3 9 3 2 4" xfId="1554"/>
    <cellStyle name="Обычный 3 9 3 2 5" xfId="1696"/>
    <cellStyle name="Обычный 3 9 3 3" xfId="754"/>
    <cellStyle name="Обычный 3 9 3 3 2" xfId="1184"/>
    <cellStyle name="Обычный 3 9 3 4" xfId="796"/>
    <cellStyle name="Обычный 3 9 3 4 2" xfId="1226"/>
    <cellStyle name="Обычный 3 9 3 5" xfId="868"/>
    <cellStyle name="Обычный 3 9 3 5 2" xfId="1298"/>
    <cellStyle name="Обычный 3 9 3 6" xfId="581"/>
    <cellStyle name="Обычный 3 9 3 7" xfId="1011"/>
    <cellStyle name="Обычный 3 9 3 8" xfId="1412"/>
    <cellStyle name="Обычный 3 9 3 9" xfId="1482"/>
    <cellStyle name="Обычный 3 9 4" xfId="392"/>
    <cellStyle name="Обычный 3 9 4 2" xfId="495"/>
    <cellStyle name="Обычный 3 9 4 2 2" xfId="667"/>
    <cellStyle name="Обычный 3 9 4 2 3" xfId="1097"/>
    <cellStyle name="Обычный 3 9 4 2 4" xfId="1568"/>
    <cellStyle name="Обычный 3 9 4 2 5" xfId="1710"/>
    <cellStyle name="Обычный 3 9 4 3" xfId="810"/>
    <cellStyle name="Обычный 3 9 4 3 2" xfId="1240"/>
    <cellStyle name="Обычный 3 9 4 4" xfId="882"/>
    <cellStyle name="Обычный 3 9 4 4 2" xfId="1312"/>
    <cellStyle name="Обычный 3 9 4 5" xfId="595"/>
    <cellStyle name="Обычный 3 9 4 6" xfId="1025"/>
    <cellStyle name="Обычный 3 9 4 7" xfId="1426"/>
    <cellStyle name="Обычный 3 9 4 8" xfId="1496"/>
    <cellStyle name="Обычный 3 9 4 9" xfId="1638"/>
    <cellStyle name="Обычный 3 9 5" xfId="453"/>
    <cellStyle name="Обычный 3 9 5 2" xfId="553"/>
    <cellStyle name="Обычный 3 9 5 3" xfId="983"/>
    <cellStyle name="Обычный 3 9 5 4" xfId="1526"/>
    <cellStyle name="Обычный 3 9 5 5" xfId="1668"/>
    <cellStyle name="Обычный 3 9 6" xfId="625"/>
    <cellStyle name="Обычный 3 9 6 2" xfId="1055"/>
    <cellStyle name="Обычный 3 9 7" xfId="697"/>
    <cellStyle name="Обычный 3 9 7 2" xfId="1127"/>
    <cellStyle name="Обычный 3 9 8" xfId="726"/>
    <cellStyle name="Обычный 3 9 8 2" xfId="1156"/>
    <cellStyle name="Обычный 3 9 9" xfId="768"/>
    <cellStyle name="Обычный 3 9 9 2" xfId="1198"/>
    <cellStyle name="Обычный 3_Дефицит_7 млрд_0608_бс" xfId="270"/>
    <cellStyle name="Обычный 30" xfId="938"/>
    <cellStyle name="Обычный 30 2" xfId="1368"/>
    <cellStyle name="Обычный 31" xfId="939"/>
    <cellStyle name="Обычный 31 2" xfId="1369"/>
    <cellStyle name="Обычный 32" xfId="940"/>
    <cellStyle name="Обычный 32 2" xfId="1370"/>
    <cellStyle name="Обычный 33" xfId="941"/>
    <cellStyle name="Обычный 33 2" xfId="1371"/>
    <cellStyle name="Обычный 4" xfId="271"/>
    <cellStyle name="Обычный 4 10" xfId="769"/>
    <cellStyle name="Обычный 4 10 2" xfId="1199"/>
    <cellStyle name="Обычный 4 11" xfId="841"/>
    <cellStyle name="Обычный 4 11 2" xfId="1271"/>
    <cellStyle name="Обычный 4 12" xfId="912"/>
    <cellStyle name="Обычный 4 12 2" xfId="1342"/>
    <cellStyle name="Обычный 4 13" xfId="524"/>
    <cellStyle name="Обычный 4 14" xfId="955"/>
    <cellStyle name="Обычный 4 15" xfId="1385"/>
    <cellStyle name="Обычный 4 16" xfId="1455"/>
    <cellStyle name="Обычный 4 17" xfId="1597"/>
    <cellStyle name="Обычный 4 2" xfId="365"/>
    <cellStyle name="Обычный 4 2 10" xfId="538"/>
    <cellStyle name="Обычный 4 2 11" xfId="969"/>
    <cellStyle name="Обычный 4 2 12" xfId="1399"/>
    <cellStyle name="Обычный 4 2 13" xfId="1469"/>
    <cellStyle name="Обычный 4 2 14" xfId="1611"/>
    <cellStyle name="Обычный 4 2 2" xfId="408"/>
    <cellStyle name="Обычный 4 2 2 2" xfId="510"/>
    <cellStyle name="Обычный 4 2 2 2 2" xfId="682"/>
    <cellStyle name="Обычный 4 2 2 2 3" xfId="1112"/>
    <cellStyle name="Обычный 4 2 2 2 4" xfId="1583"/>
    <cellStyle name="Обычный 4 2 2 2 5" xfId="1725"/>
    <cellStyle name="Обычный 4 2 2 3" xfId="825"/>
    <cellStyle name="Обычный 4 2 2 3 2" xfId="1255"/>
    <cellStyle name="Обычный 4 2 2 4" xfId="897"/>
    <cellStyle name="Обычный 4 2 2 4 2" xfId="1327"/>
    <cellStyle name="Обычный 4 2 2 5" xfId="610"/>
    <cellStyle name="Обычный 4 2 2 6" xfId="1040"/>
    <cellStyle name="Обычный 4 2 2 7" xfId="1441"/>
    <cellStyle name="Обычный 4 2 2 8" xfId="1511"/>
    <cellStyle name="Обычный 4 2 2 9" xfId="1653"/>
    <cellStyle name="Обычный 4 2 3" xfId="468"/>
    <cellStyle name="Обычный 4 2 3 2" xfId="568"/>
    <cellStyle name="Обычный 4 2 3 3" xfId="998"/>
    <cellStyle name="Обычный 4 2 3 4" xfId="1541"/>
    <cellStyle name="Обычный 4 2 3 5" xfId="1683"/>
    <cellStyle name="Обычный 4 2 4" xfId="640"/>
    <cellStyle name="Обычный 4 2 4 2" xfId="1070"/>
    <cellStyle name="Обычный 4 2 5" xfId="712"/>
    <cellStyle name="Обычный 4 2 5 2" xfId="1142"/>
    <cellStyle name="Обычный 4 2 6" xfId="741"/>
    <cellStyle name="Обычный 4 2 6 2" xfId="1171"/>
    <cellStyle name="Обычный 4 2 7" xfId="783"/>
    <cellStyle name="Обычный 4 2 7 2" xfId="1213"/>
    <cellStyle name="Обычный 4 2 8" xfId="855"/>
    <cellStyle name="Обычный 4 2 8 2" xfId="1285"/>
    <cellStyle name="Обычный 4 2 9" xfId="926"/>
    <cellStyle name="Обычный 4 2 9 2" xfId="1356"/>
    <cellStyle name="Обычный 4 3" xfId="379"/>
    <cellStyle name="Обычный 4 3 10" xfId="1625"/>
    <cellStyle name="Обычный 4 3 2" xfId="482"/>
    <cellStyle name="Обычный 4 3 2 2" xfId="654"/>
    <cellStyle name="Обычный 4 3 2 3" xfId="1084"/>
    <cellStyle name="Обычный 4 3 2 4" xfId="1555"/>
    <cellStyle name="Обычный 4 3 2 5" xfId="1697"/>
    <cellStyle name="Обычный 4 3 3" xfId="755"/>
    <cellStyle name="Обычный 4 3 3 2" xfId="1185"/>
    <cellStyle name="Обычный 4 3 4" xfId="797"/>
    <cellStyle name="Обычный 4 3 4 2" xfId="1227"/>
    <cellStyle name="Обычный 4 3 5" xfId="869"/>
    <cellStyle name="Обычный 4 3 5 2" xfId="1299"/>
    <cellStyle name="Обычный 4 3 6" xfId="582"/>
    <cellStyle name="Обычный 4 3 7" xfId="1012"/>
    <cellStyle name="Обычный 4 3 8" xfId="1413"/>
    <cellStyle name="Обычный 4 3 9" xfId="1483"/>
    <cellStyle name="Обычный 4 4" xfId="393"/>
    <cellStyle name="Обычный 4 4 2" xfId="496"/>
    <cellStyle name="Обычный 4 4 2 2" xfId="668"/>
    <cellStyle name="Обычный 4 4 2 3" xfId="1098"/>
    <cellStyle name="Обычный 4 4 2 4" xfId="1569"/>
    <cellStyle name="Обычный 4 4 2 5" xfId="1711"/>
    <cellStyle name="Обычный 4 4 3" xfId="811"/>
    <cellStyle name="Обычный 4 4 3 2" xfId="1241"/>
    <cellStyle name="Обычный 4 4 4" xfId="883"/>
    <cellStyle name="Обычный 4 4 4 2" xfId="1313"/>
    <cellStyle name="Обычный 4 4 5" xfId="596"/>
    <cellStyle name="Обычный 4 4 6" xfId="1026"/>
    <cellStyle name="Обычный 4 4 7" xfId="1427"/>
    <cellStyle name="Обычный 4 4 8" xfId="1497"/>
    <cellStyle name="Обычный 4 4 9" xfId="1639"/>
    <cellStyle name="Обычный 4 5" xfId="435"/>
    <cellStyle name="Обычный 4 6" xfId="454"/>
    <cellStyle name="Обычный 4 6 2" xfId="554"/>
    <cellStyle name="Обычный 4 6 3" xfId="984"/>
    <cellStyle name="Обычный 4 6 4" xfId="1527"/>
    <cellStyle name="Обычный 4 6 5" xfId="1669"/>
    <cellStyle name="Обычный 4 7" xfId="626"/>
    <cellStyle name="Обычный 4 7 2" xfId="1056"/>
    <cellStyle name="Обычный 4 8" xfId="698"/>
    <cellStyle name="Обычный 4 8 2" xfId="1128"/>
    <cellStyle name="Обычный 4 9" xfId="727"/>
    <cellStyle name="Обычный 4 9 2" xfId="1157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 5" xfId="436"/>
    <cellStyle name="Обычный 6 5 2" xfId="684"/>
    <cellStyle name="Обычный 6 5 2 2" xfId="1114"/>
    <cellStyle name="Обычный 6 5 3" xfId="827"/>
    <cellStyle name="Обычный 6 5 3 2" xfId="1257"/>
    <cellStyle name="Обычный 6 5 4" xfId="612"/>
    <cellStyle name="Обычный 6 5 5" xfId="1042"/>
    <cellStyle name="Обычный 6 5 6" xfId="1513"/>
    <cellStyle name="Обычный 6 5 7" xfId="1655"/>
    <cellStyle name="Обычный 6_Дефицит_7 млрд_0608_бс" xfId="278"/>
    <cellStyle name="Обычный 7" xfId="279"/>
    <cellStyle name="Обычный 7 2" xfId="280"/>
    <cellStyle name="Обычный 7 3" xfId="437"/>
    <cellStyle name="Обычный 8" xfId="281"/>
    <cellStyle name="Обычный 8 2" xfId="438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18" xfId="439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3 3" xfId="4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Финансовый 8" xfId="394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  <colors>
    <mruColors>
      <color rgb="FFFD3B27"/>
      <color rgb="FFCCFFFF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попер_роз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база__"/>
      <sheetName val="МТР_все_-_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  <sheetName val="Inform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МТР_Газ_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  <sheetName val="МТР_Газ_України1"/>
      <sheetName val="база__"/>
      <sheetName val="7__інші_витрат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  <sheetName val="МТР_Газ_України1"/>
      <sheetName val="7__Інші_витрати"/>
      <sheetName val="МТР_все_2"/>
      <sheetName val="Assumptions_and_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"/>
      <sheetName val="МТР_все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Inform"/>
      <sheetName val="база  "/>
      <sheetName val="Лист1"/>
      <sheetName val="МТР все 2"/>
      <sheetName val="МТР_Газ_України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  <sheetName val="МТР Газ Україн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  <sheetName val="Inform"/>
      <sheetName val="МТР Газ України"/>
      <sheetName val="BGVN1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Правила ДДС"/>
      <sheetName val="7  інші витрати"/>
      <sheetName val="1993"/>
      <sheetName val="п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МТР_Газ_України"/>
      <sheetName val="БАЗА_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  <sheetName val="МТР Газ України"/>
      <sheetName val="7  Інші витрати"/>
      <sheetName val="скрыть"/>
      <sheetName val="попер_роз"/>
      <sheetName val="БАЗА  "/>
      <sheetName val="NIR-$"/>
      <sheetName val="МТР_Газ_України"/>
      <sheetName val="7__Інші_витрати"/>
      <sheetName val="consolidation_hq_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  <sheetName val="до викупа"/>
      <sheetName val="gdp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Ener "/>
      <sheetName val="додаток 1"/>
      <sheetName val="база  "/>
      <sheetName val="МТР_Газ_України"/>
      <sheetName val="реестр_заявок1"/>
      <sheetName val="7__Інші_витрат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  <sheetName val="7  інші витрати"/>
      <sheetName val="Ener "/>
      <sheetName val="1993"/>
      <sheetName val="assumptions"/>
      <sheetName val="МТР_Газ_України"/>
      <sheetName val="7__інші_витрати"/>
      <sheetName val="Ener_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7  інші витрат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  <sheetName val="gdp"/>
      <sheetName val="7  інші витрати"/>
      <sheetName val="comp"/>
      <sheetName val="МТР_Газ_України"/>
      <sheetName val="7__інші_витрати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  <sheetName val="Current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200"/>
  <sheetViews>
    <sheetView tabSelected="1" zoomScale="65" zoomScaleNormal="65" zoomScaleSheetLayoutView="80" workbookViewId="0">
      <pane ySplit="5" topLeftCell="A12" activePane="bottomLeft" state="frozen"/>
      <selection pane="bottomLeft" activeCell="A34" sqref="A34"/>
    </sheetView>
  </sheetViews>
  <sheetFormatPr defaultColWidth="9.140625" defaultRowHeight="18.75" outlineLevelRow="1"/>
  <cols>
    <col min="1" max="1" width="64.42578125" style="26" customWidth="1"/>
    <col min="2" max="2" width="15.28515625" style="42" customWidth="1"/>
    <col min="3" max="3" width="17" style="42" customWidth="1"/>
    <col min="4" max="4" width="16.140625" style="26" customWidth="1"/>
    <col min="5" max="5" width="15.140625" style="26" customWidth="1"/>
    <col min="6" max="6" width="16.5703125" style="26" customWidth="1"/>
    <col min="7" max="8" width="18.7109375" style="26" customWidth="1"/>
    <col min="9" max="9" width="13.85546875" style="26" customWidth="1"/>
    <col min="10" max="16384" width="9.140625" style="26"/>
  </cols>
  <sheetData>
    <row r="1" spans="1:7">
      <c r="A1" s="55" t="s">
        <v>33</v>
      </c>
      <c r="B1" s="55"/>
      <c r="C1" s="55"/>
      <c r="D1" s="55"/>
      <c r="E1" s="55"/>
      <c r="F1" s="55"/>
      <c r="G1" s="55"/>
    </row>
    <row r="2" spans="1:7" outlineLevel="1">
      <c r="A2" s="27"/>
      <c r="B2" s="21"/>
      <c r="C2" s="21"/>
      <c r="D2" s="27"/>
      <c r="E2" s="27"/>
      <c r="F2" s="27"/>
      <c r="G2" s="27"/>
    </row>
    <row r="3" spans="1:7" ht="38.25" customHeight="1">
      <c r="A3" s="56" t="s">
        <v>28</v>
      </c>
      <c r="B3" s="57" t="s">
        <v>0</v>
      </c>
      <c r="C3" s="59" t="s">
        <v>47</v>
      </c>
      <c r="D3" s="58" t="s">
        <v>48</v>
      </c>
      <c r="E3" s="58"/>
      <c r="F3" s="58"/>
      <c r="G3" s="58"/>
    </row>
    <row r="4" spans="1:7" ht="50.25" customHeight="1">
      <c r="A4" s="56"/>
      <c r="B4" s="57"/>
      <c r="C4" s="59"/>
      <c r="D4" s="15" t="s">
        <v>51</v>
      </c>
      <c r="E4" s="15" t="s">
        <v>52</v>
      </c>
      <c r="F4" s="15" t="s">
        <v>49</v>
      </c>
      <c r="G4" s="15" t="s">
        <v>50</v>
      </c>
    </row>
    <row r="5" spans="1:7" ht="18" customHeight="1">
      <c r="A5" s="28">
        <v>1</v>
      </c>
      <c r="B5" s="29">
        <v>2</v>
      </c>
      <c r="C5" s="30">
        <v>3</v>
      </c>
      <c r="D5" s="9">
        <v>4</v>
      </c>
      <c r="E5" s="9">
        <v>5</v>
      </c>
      <c r="F5" s="9">
        <v>6</v>
      </c>
      <c r="G5" s="9">
        <v>7</v>
      </c>
    </row>
    <row r="6" spans="1:7" ht="24.95" customHeight="1">
      <c r="A6" s="57" t="s">
        <v>18</v>
      </c>
      <c r="B6" s="60"/>
      <c r="C6" s="60"/>
      <c r="D6" s="60"/>
      <c r="E6" s="60"/>
      <c r="F6" s="60"/>
      <c r="G6" s="60"/>
    </row>
    <row r="7" spans="1:7" ht="42.75" customHeight="1">
      <c r="A7" s="50" t="s">
        <v>3</v>
      </c>
      <c r="B7" s="1">
        <v>2000</v>
      </c>
      <c r="C7" s="2">
        <v>-2831403</v>
      </c>
      <c r="D7" s="51">
        <v>-2893650.8637899999</v>
      </c>
      <c r="E7" s="7">
        <v>-3906394</v>
      </c>
      <c r="F7" s="2">
        <f>E7-D7</f>
        <v>-1012743.1362100001</v>
      </c>
      <c r="G7" s="2">
        <f>E7/D7*100</f>
        <v>134.9988019938088</v>
      </c>
    </row>
    <row r="8" spans="1:7" ht="37.5">
      <c r="A8" s="16" t="s">
        <v>23</v>
      </c>
      <c r="B8" s="9">
        <v>2010</v>
      </c>
      <c r="C8" s="10">
        <f>C9+C10</f>
        <v>0</v>
      </c>
      <c r="D8" s="10">
        <f>D9+D10</f>
        <v>7526</v>
      </c>
      <c r="E8" s="10" t="e">
        <f>E9+E10</f>
        <v>#REF!</v>
      </c>
      <c r="F8" s="10" t="e">
        <f t="shared" ref="F8:F15" si="0">E8-D8</f>
        <v>#REF!</v>
      </c>
      <c r="G8" s="10" t="e">
        <f t="shared" ref="G8:G10" si="1">E8/D8*100</f>
        <v>#REF!</v>
      </c>
    </row>
    <row r="9" spans="1:7" ht="42.75" customHeight="1">
      <c r="A9" s="11" t="s">
        <v>34</v>
      </c>
      <c r="B9" s="9">
        <v>2011</v>
      </c>
      <c r="C9" s="45">
        <v>0</v>
      </c>
      <c r="D9" s="45">
        <v>1710</v>
      </c>
      <c r="E9" s="45" t="e">
        <f>#REF!*15%</f>
        <v>#REF!</v>
      </c>
      <c r="F9" s="10" t="e">
        <f t="shared" si="0"/>
        <v>#REF!</v>
      </c>
      <c r="G9" s="10" t="e">
        <f t="shared" si="1"/>
        <v>#REF!</v>
      </c>
    </row>
    <row r="10" spans="1:7" ht="93.75">
      <c r="A10" s="11" t="s">
        <v>35</v>
      </c>
      <c r="B10" s="9">
        <v>2012</v>
      </c>
      <c r="C10" s="45">
        <v>0</v>
      </c>
      <c r="D10" s="45">
        <v>5816</v>
      </c>
      <c r="E10" s="45" t="e">
        <f>(#REF!-Лист1!E9)*60%</f>
        <v>#REF!</v>
      </c>
      <c r="F10" s="10" t="e">
        <f t="shared" si="0"/>
        <v>#REF!</v>
      </c>
      <c r="G10" s="10" t="e">
        <f t="shared" si="1"/>
        <v>#REF!</v>
      </c>
    </row>
    <row r="11" spans="1:7" ht="20.100000000000001" customHeight="1">
      <c r="A11" s="11" t="s">
        <v>22</v>
      </c>
      <c r="B11" s="9">
        <v>2020</v>
      </c>
      <c r="C11" s="45">
        <v>0</v>
      </c>
      <c r="D11" s="45">
        <v>0</v>
      </c>
      <c r="E11" s="45">
        <v>0</v>
      </c>
      <c r="F11" s="10">
        <f t="shared" si="0"/>
        <v>0</v>
      </c>
      <c r="G11" s="10">
        <v>0</v>
      </c>
    </row>
    <row r="12" spans="1:7" s="31" customFormat="1" ht="20.100000000000001" customHeight="1">
      <c r="A12" s="16" t="s">
        <v>5</v>
      </c>
      <c r="B12" s="9">
        <v>2030</v>
      </c>
      <c r="C12" s="45">
        <v>0</v>
      </c>
      <c r="D12" s="45">
        <v>0</v>
      </c>
      <c r="E12" s="45">
        <v>0</v>
      </c>
      <c r="F12" s="10">
        <f t="shared" si="0"/>
        <v>0</v>
      </c>
      <c r="G12" s="10">
        <v>0</v>
      </c>
    </row>
    <row r="13" spans="1:7" ht="37.5">
      <c r="A13" s="16" t="s">
        <v>17</v>
      </c>
      <c r="B13" s="9">
        <v>2031</v>
      </c>
      <c r="C13" s="45">
        <v>0</v>
      </c>
      <c r="D13" s="45">
        <v>0</v>
      </c>
      <c r="E13" s="45">
        <v>0</v>
      </c>
      <c r="F13" s="10">
        <f t="shared" si="0"/>
        <v>0</v>
      </c>
      <c r="G13" s="10">
        <v>0</v>
      </c>
    </row>
    <row r="14" spans="1:7" ht="20.100000000000001" customHeight="1">
      <c r="A14" s="16" t="s">
        <v>1</v>
      </c>
      <c r="B14" s="9">
        <v>2040</v>
      </c>
      <c r="C14" s="45">
        <v>0</v>
      </c>
      <c r="D14" s="45">
        <v>0</v>
      </c>
      <c r="E14" s="45">
        <v>0</v>
      </c>
      <c r="F14" s="10">
        <f t="shared" si="0"/>
        <v>0</v>
      </c>
      <c r="G14" s="10">
        <v>0</v>
      </c>
    </row>
    <row r="15" spans="1:7" ht="20.100000000000001" customHeight="1">
      <c r="A15" s="32" t="s">
        <v>13</v>
      </c>
      <c r="B15" s="9">
        <v>2050</v>
      </c>
      <c r="C15" s="45">
        <v>0</v>
      </c>
      <c r="D15" s="45">
        <v>0</v>
      </c>
      <c r="E15" s="45">
        <v>0</v>
      </c>
      <c r="F15" s="10">
        <f t="shared" si="0"/>
        <v>0</v>
      </c>
      <c r="G15" s="10">
        <v>0</v>
      </c>
    </row>
    <row r="16" spans="1:7" ht="20.100000000000001" customHeight="1">
      <c r="A16" s="32" t="s">
        <v>14</v>
      </c>
      <c r="B16" s="9">
        <v>2060</v>
      </c>
      <c r="C16" s="53">
        <v>248876</v>
      </c>
      <c r="D16" s="10">
        <v>0</v>
      </c>
      <c r="E16" s="10">
        <v>6248</v>
      </c>
      <c r="F16" s="10">
        <v>6248</v>
      </c>
      <c r="G16" s="10">
        <v>0</v>
      </c>
    </row>
    <row r="17" spans="1:9" ht="37.5">
      <c r="A17" s="33" t="s">
        <v>38</v>
      </c>
      <c r="B17" s="22" t="s">
        <v>39</v>
      </c>
      <c r="C17" s="54">
        <v>113074</v>
      </c>
      <c r="D17" s="3">
        <v>0</v>
      </c>
      <c r="E17" s="3">
        <v>6248</v>
      </c>
      <c r="F17" s="10">
        <v>6248</v>
      </c>
      <c r="G17" s="10">
        <v>0</v>
      </c>
    </row>
    <row r="18" spans="1:9">
      <c r="A18" s="33" t="s">
        <v>53</v>
      </c>
      <c r="B18" s="22" t="s">
        <v>54</v>
      </c>
      <c r="C18" s="54">
        <v>135802</v>
      </c>
      <c r="D18" s="3">
        <v>0</v>
      </c>
      <c r="E18" s="3">
        <v>0</v>
      </c>
      <c r="F18" s="10">
        <v>0</v>
      </c>
      <c r="G18" s="10">
        <v>0</v>
      </c>
    </row>
    <row r="19" spans="1:9">
      <c r="A19" s="33" t="s">
        <v>56</v>
      </c>
      <c r="B19" s="22" t="s">
        <v>57</v>
      </c>
      <c r="C19" s="54">
        <v>0</v>
      </c>
      <c r="D19" s="3">
        <v>0</v>
      </c>
      <c r="E19" s="3">
        <v>0</v>
      </c>
      <c r="F19" s="10">
        <v>0</v>
      </c>
      <c r="G19" s="10">
        <v>0</v>
      </c>
    </row>
    <row r="20" spans="1:9" ht="42.75" customHeight="1">
      <c r="A20" s="50" t="s">
        <v>4</v>
      </c>
      <c r="B20" s="1">
        <v>2070</v>
      </c>
      <c r="C20" s="53">
        <v>-3906393.5479360996</v>
      </c>
      <c r="D20" s="2">
        <v>-2889773.6637098175</v>
      </c>
      <c r="E20" s="10">
        <v>-4995140.99</v>
      </c>
      <c r="F20" s="2">
        <v>-2105367.3262901828</v>
      </c>
      <c r="G20" s="2">
        <v>172.85578634512731</v>
      </c>
    </row>
    <row r="21" spans="1:9" ht="36.75" customHeight="1">
      <c r="A21" s="61" t="s">
        <v>19</v>
      </c>
      <c r="B21" s="62"/>
      <c r="C21" s="62"/>
      <c r="D21" s="62"/>
      <c r="E21" s="62"/>
      <c r="F21" s="62"/>
      <c r="G21" s="62"/>
    </row>
    <row r="22" spans="1:9" ht="37.5">
      <c r="A22" s="48" t="s">
        <v>23</v>
      </c>
      <c r="B22" s="12">
        <v>2100</v>
      </c>
      <c r="C22" s="2">
        <v>0</v>
      </c>
      <c r="D22" s="2">
        <v>7526</v>
      </c>
      <c r="E22" s="2">
        <v>0</v>
      </c>
      <c r="F22" s="2">
        <v>-7526</v>
      </c>
      <c r="G22" s="2">
        <v>0</v>
      </c>
    </row>
    <row r="23" spans="1:9" ht="42.75" customHeight="1">
      <c r="A23" s="8" t="s">
        <v>34</v>
      </c>
      <c r="B23" s="23">
        <v>2101</v>
      </c>
      <c r="C23" s="10">
        <v>0</v>
      </c>
      <c r="D23" s="10">
        <v>1710</v>
      </c>
      <c r="E23" s="10">
        <v>0</v>
      </c>
      <c r="F23" s="10">
        <v>-1710</v>
      </c>
      <c r="G23" s="10">
        <v>0</v>
      </c>
    </row>
    <row r="24" spans="1:9" ht="93.75">
      <c r="A24" s="8" t="s">
        <v>35</v>
      </c>
      <c r="B24" s="23">
        <v>2102</v>
      </c>
      <c r="C24" s="10">
        <v>0</v>
      </c>
      <c r="D24" s="10">
        <v>5816</v>
      </c>
      <c r="E24" s="10">
        <v>0</v>
      </c>
      <c r="F24" s="10">
        <v>-5816</v>
      </c>
      <c r="G24" s="10">
        <v>0</v>
      </c>
    </row>
    <row r="25" spans="1:9" s="31" customFormat="1" ht="20.100000000000001" customHeight="1">
      <c r="A25" s="32" t="s">
        <v>20</v>
      </c>
      <c r="B25" s="34">
        <v>2110</v>
      </c>
      <c r="C25" s="10">
        <v>0</v>
      </c>
      <c r="D25" s="10">
        <v>2503</v>
      </c>
      <c r="E25" s="10">
        <v>0</v>
      </c>
      <c r="F25" s="10">
        <v>-2503</v>
      </c>
      <c r="G25" s="10">
        <v>0</v>
      </c>
    </row>
    <row r="26" spans="1:9" ht="56.25">
      <c r="A26" s="32" t="s">
        <v>30</v>
      </c>
      <c r="B26" s="34">
        <v>2120</v>
      </c>
      <c r="C26" s="45">
        <v>8640</v>
      </c>
      <c r="D26" s="45">
        <v>159273.7139130453</v>
      </c>
      <c r="E26" s="45">
        <v>2737</v>
      </c>
      <c r="F26" s="10">
        <v>-156536.7139130453</v>
      </c>
      <c r="G26" s="10">
        <v>1.7184254279989049</v>
      </c>
      <c r="I26" s="43"/>
    </row>
    <row r="27" spans="1:9" ht="56.25">
      <c r="A27" s="32" t="s">
        <v>31</v>
      </c>
      <c r="B27" s="34">
        <v>2130</v>
      </c>
      <c r="C27" s="45">
        <v>0</v>
      </c>
      <c r="D27" s="45">
        <v>0</v>
      </c>
      <c r="E27" s="45">
        <v>0</v>
      </c>
      <c r="F27" s="10">
        <v>0</v>
      </c>
      <c r="G27" s="10">
        <v>0</v>
      </c>
    </row>
    <row r="28" spans="1:9" s="35" customFormat="1" ht="37.5">
      <c r="A28" s="48" t="s">
        <v>26</v>
      </c>
      <c r="B28" s="49">
        <v>2140</v>
      </c>
      <c r="C28" s="2">
        <v>77765</v>
      </c>
      <c r="D28" s="44">
        <v>105144</v>
      </c>
      <c r="E28" s="2">
        <v>99223</v>
      </c>
      <c r="F28" s="2">
        <v>-5921</v>
      </c>
      <c r="G28" s="2">
        <v>94.368675340485424</v>
      </c>
      <c r="H28" s="26"/>
    </row>
    <row r="29" spans="1:9" ht="20.100000000000001" customHeight="1">
      <c r="A29" s="32" t="s">
        <v>9</v>
      </c>
      <c r="B29" s="34">
        <v>2141</v>
      </c>
      <c r="C29" s="45">
        <v>0</v>
      </c>
      <c r="D29" s="45">
        <v>0</v>
      </c>
      <c r="E29" s="45">
        <v>0</v>
      </c>
      <c r="F29" s="10">
        <v>0</v>
      </c>
      <c r="G29" s="10"/>
    </row>
    <row r="30" spans="1:9" ht="20.100000000000001" customHeight="1">
      <c r="A30" s="32" t="s">
        <v>12</v>
      </c>
      <c r="B30" s="34">
        <v>2142</v>
      </c>
      <c r="C30" s="45">
        <v>0</v>
      </c>
      <c r="D30" s="45">
        <v>0</v>
      </c>
      <c r="E30" s="45">
        <v>0</v>
      </c>
      <c r="F30" s="10">
        <v>0</v>
      </c>
      <c r="G30" s="10"/>
    </row>
    <row r="31" spans="1:9" ht="20.100000000000001" customHeight="1">
      <c r="A31" s="32" t="s">
        <v>11</v>
      </c>
      <c r="B31" s="34">
        <v>2143</v>
      </c>
      <c r="C31" s="45">
        <v>0</v>
      </c>
      <c r="D31" s="45">
        <v>0</v>
      </c>
      <c r="E31" s="45">
        <v>0</v>
      </c>
      <c r="F31" s="10">
        <v>0</v>
      </c>
      <c r="G31" s="10"/>
    </row>
    <row r="32" spans="1:9" ht="20.100000000000001" customHeight="1">
      <c r="A32" s="32" t="s">
        <v>7</v>
      </c>
      <c r="B32" s="34">
        <v>2144</v>
      </c>
      <c r="C32" s="10">
        <v>61699</v>
      </c>
      <c r="D32" s="10">
        <v>85019</v>
      </c>
      <c r="E32" s="10">
        <v>78035</v>
      </c>
      <c r="F32" s="10">
        <v>-6984</v>
      </c>
      <c r="G32" s="10">
        <v>91.785365624154608</v>
      </c>
    </row>
    <row r="33" spans="1:8" s="31" customFormat="1" ht="20.100000000000001" customHeight="1">
      <c r="A33" s="32" t="s">
        <v>21</v>
      </c>
      <c r="B33" s="34">
        <v>2145</v>
      </c>
      <c r="C33" s="45">
        <v>0</v>
      </c>
      <c r="D33" s="45">
        <v>0</v>
      </c>
      <c r="E33" s="45">
        <v>0</v>
      </c>
      <c r="F33" s="10">
        <v>0</v>
      </c>
      <c r="G33" s="10">
        <v>0</v>
      </c>
    </row>
    <row r="34" spans="1:8" ht="56.25">
      <c r="A34" s="32" t="s">
        <v>27</v>
      </c>
      <c r="B34" s="34" t="s">
        <v>24</v>
      </c>
      <c r="C34" s="45">
        <v>0</v>
      </c>
      <c r="D34" s="45">
        <v>0</v>
      </c>
      <c r="E34" s="45">
        <v>0</v>
      </c>
      <c r="F34" s="10">
        <v>0</v>
      </c>
      <c r="G34" s="10">
        <v>0</v>
      </c>
    </row>
    <row r="35" spans="1:8" ht="20.100000000000001" customHeight="1">
      <c r="A35" s="32" t="s">
        <v>2</v>
      </c>
      <c r="B35" s="34" t="s">
        <v>25</v>
      </c>
      <c r="C35" s="45">
        <v>0</v>
      </c>
      <c r="D35" s="45">
        <v>0</v>
      </c>
      <c r="E35" s="45">
        <v>0</v>
      </c>
      <c r="F35" s="10">
        <v>0</v>
      </c>
      <c r="G35" s="10">
        <v>0</v>
      </c>
    </row>
    <row r="36" spans="1:8" s="31" customFormat="1" ht="20.100000000000001" customHeight="1">
      <c r="A36" s="32" t="s">
        <v>15</v>
      </c>
      <c r="B36" s="34">
        <v>2146</v>
      </c>
      <c r="C36" s="3">
        <v>646</v>
      </c>
      <c r="D36" s="52">
        <v>660</v>
      </c>
      <c r="E36" s="3">
        <v>448</v>
      </c>
      <c r="F36" s="10">
        <v>-212</v>
      </c>
      <c r="G36" s="10">
        <v>67.87878787878789</v>
      </c>
    </row>
    <row r="37" spans="1:8" s="31" customFormat="1" ht="20.100000000000001" customHeight="1">
      <c r="A37" s="6" t="s">
        <v>45</v>
      </c>
      <c r="B37" s="4" t="s">
        <v>46</v>
      </c>
      <c r="C37" s="3">
        <v>646</v>
      </c>
      <c r="D37" s="10">
        <v>660</v>
      </c>
      <c r="E37" s="3">
        <v>448</v>
      </c>
      <c r="F37" s="10">
        <v>-212</v>
      </c>
      <c r="G37" s="10">
        <v>67.87878787878789</v>
      </c>
    </row>
    <row r="38" spans="1:8" ht="20.100000000000001" customHeight="1">
      <c r="A38" s="32" t="s">
        <v>10</v>
      </c>
      <c r="B38" s="34">
        <v>2147</v>
      </c>
      <c r="C38" s="52">
        <v>15420</v>
      </c>
      <c r="D38" s="52">
        <v>19465</v>
      </c>
      <c r="E38" s="52">
        <v>20740</v>
      </c>
      <c r="F38" s="10">
        <v>1275</v>
      </c>
      <c r="G38" s="10">
        <v>106.55021834061135</v>
      </c>
    </row>
    <row r="39" spans="1:8" ht="20.100000000000001" customHeight="1">
      <c r="A39" s="24" t="s">
        <v>36</v>
      </c>
      <c r="B39" s="4" t="s">
        <v>37</v>
      </c>
      <c r="C39" s="3">
        <v>5141</v>
      </c>
      <c r="D39" s="3">
        <v>7085</v>
      </c>
      <c r="E39" s="3">
        <v>8680</v>
      </c>
      <c r="F39" s="10">
        <v>1595</v>
      </c>
      <c r="G39" s="10">
        <v>122.51235003528582</v>
      </c>
    </row>
    <row r="40" spans="1:8" ht="20.100000000000001" customHeight="1">
      <c r="A40" s="36" t="s">
        <v>55</v>
      </c>
      <c r="B40" s="4" t="s">
        <v>40</v>
      </c>
      <c r="C40" s="3">
        <v>0</v>
      </c>
      <c r="D40" s="3">
        <v>0</v>
      </c>
      <c r="E40" s="3">
        <v>0</v>
      </c>
      <c r="F40" s="10">
        <v>0</v>
      </c>
      <c r="G40" s="10">
        <v>0</v>
      </c>
    </row>
    <row r="41" spans="1:8" ht="20.100000000000001" customHeight="1">
      <c r="A41" s="25" t="s">
        <v>58</v>
      </c>
      <c r="B41" s="4" t="s">
        <v>42</v>
      </c>
      <c r="C41" s="3">
        <v>9633</v>
      </c>
      <c r="D41" s="10">
        <v>11820</v>
      </c>
      <c r="E41" s="3">
        <v>10873</v>
      </c>
      <c r="F41" s="10">
        <v>-947</v>
      </c>
      <c r="G41" s="10">
        <v>91.988155668358715</v>
      </c>
    </row>
    <row r="42" spans="1:8" ht="20.100000000000001" customHeight="1">
      <c r="A42" s="5" t="s">
        <v>41</v>
      </c>
      <c r="B42" s="4" t="s">
        <v>43</v>
      </c>
      <c r="C42" s="3">
        <v>49</v>
      </c>
      <c r="D42" s="10">
        <v>0</v>
      </c>
      <c r="E42" s="3">
        <v>48</v>
      </c>
      <c r="F42" s="10">
        <v>48</v>
      </c>
      <c r="G42" s="10">
        <v>0</v>
      </c>
    </row>
    <row r="43" spans="1:8" ht="20.100000000000001" customHeight="1">
      <c r="A43" s="5" t="s">
        <v>61</v>
      </c>
      <c r="B43" s="4" t="s">
        <v>44</v>
      </c>
      <c r="C43" s="3">
        <v>597</v>
      </c>
      <c r="D43" s="10">
        <v>560</v>
      </c>
      <c r="E43" s="3">
        <v>1139</v>
      </c>
      <c r="F43" s="10">
        <v>579</v>
      </c>
      <c r="G43" s="10">
        <v>203.39285714285717</v>
      </c>
    </row>
    <row r="44" spans="1:8" s="31" customFormat="1" ht="37.5">
      <c r="A44" s="32" t="s">
        <v>8</v>
      </c>
      <c r="B44" s="34">
        <v>2150</v>
      </c>
      <c r="C44" s="45">
        <v>73554</v>
      </c>
      <c r="D44" s="45">
        <v>101344.88063544431</v>
      </c>
      <c r="E44" s="45">
        <v>93006</v>
      </c>
      <c r="F44" s="10">
        <v>-8338.8806354443077</v>
      </c>
      <c r="G44" s="10">
        <v>91.77177911389451</v>
      </c>
    </row>
    <row r="45" spans="1:8" s="31" customFormat="1" ht="20.100000000000001" customHeight="1">
      <c r="A45" s="32" t="s">
        <v>32</v>
      </c>
      <c r="B45" s="34">
        <v>2200</v>
      </c>
      <c r="C45" s="2">
        <v>159959</v>
      </c>
      <c r="D45" s="2">
        <v>375791.59454848961</v>
      </c>
      <c r="E45" s="10">
        <v>194966</v>
      </c>
      <c r="F45" s="10">
        <v>-180825.59454848961</v>
      </c>
      <c r="G45" s="10">
        <v>51.881415877396087</v>
      </c>
      <c r="H45" s="26"/>
    </row>
    <row r="46" spans="1:8" s="31" customFormat="1" ht="20.100000000000001" customHeight="1">
      <c r="A46" s="37"/>
      <c r="B46" s="38"/>
      <c r="C46" s="38"/>
      <c r="D46" s="46"/>
      <c r="E46" s="39"/>
      <c r="F46" s="39"/>
      <c r="G46" s="39"/>
    </row>
    <row r="47" spans="1:8" s="31" customFormat="1" ht="20.100000000000001" customHeight="1">
      <c r="A47" s="37"/>
      <c r="B47" s="38"/>
      <c r="C47" s="38"/>
      <c r="D47" s="39"/>
      <c r="E47" s="39"/>
      <c r="F47" s="39"/>
      <c r="G47" s="39"/>
    </row>
    <row r="48" spans="1:8" s="14" customFormat="1" ht="20.100000000000001" customHeight="1">
      <c r="A48" s="17"/>
      <c r="B48" s="40"/>
      <c r="C48" s="40"/>
      <c r="D48" s="63"/>
      <c r="E48" s="63"/>
      <c r="F48" s="63"/>
      <c r="G48" s="63"/>
    </row>
    <row r="49" spans="1:9" s="14" customFormat="1" ht="20.100000000000001" customHeight="1">
      <c r="A49" s="47" t="s">
        <v>60</v>
      </c>
      <c r="B49" s="40"/>
      <c r="C49" s="19"/>
      <c r="D49" s="13"/>
      <c r="E49" s="64" t="s">
        <v>59</v>
      </c>
      <c r="F49" s="64"/>
      <c r="G49" s="13"/>
    </row>
    <row r="50" spans="1:9" s="14" customFormat="1" ht="20.100000000000001" customHeight="1">
      <c r="A50" s="18" t="s">
        <v>29</v>
      </c>
      <c r="B50" s="13"/>
      <c r="C50" s="20" t="s">
        <v>6</v>
      </c>
      <c r="D50" s="13"/>
      <c r="E50" s="65" t="s">
        <v>16</v>
      </c>
      <c r="F50" s="65"/>
      <c r="G50" s="13"/>
    </row>
    <row r="51" spans="1:9" s="42" customFormat="1">
      <c r="A51" s="41"/>
      <c r="D51" s="26"/>
      <c r="E51" s="26"/>
      <c r="F51" s="26"/>
      <c r="G51" s="26"/>
      <c r="H51" s="26"/>
      <c r="I51" s="26"/>
    </row>
    <row r="52" spans="1:9" s="42" customFormat="1">
      <c r="A52" s="41"/>
      <c r="D52" s="26"/>
      <c r="E52" s="26"/>
      <c r="F52" s="26"/>
      <c r="G52" s="26"/>
      <c r="H52" s="26"/>
      <c r="I52" s="26"/>
    </row>
    <row r="53" spans="1:9" s="42" customFormat="1">
      <c r="A53" s="41"/>
      <c r="D53" s="26"/>
      <c r="E53" s="26"/>
      <c r="F53" s="26"/>
      <c r="G53" s="26"/>
      <c r="H53" s="26"/>
      <c r="I53" s="26"/>
    </row>
    <row r="54" spans="1:9" s="42" customFormat="1">
      <c r="A54" s="41"/>
      <c r="D54" s="26"/>
      <c r="E54" s="26"/>
      <c r="F54" s="26"/>
      <c r="G54" s="26"/>
      <c r="H54" s="26"/>
      <c r="I54" s="26"/>
    </row>
    <row r="55" spans="1:9" s="42" customFormat="1">
      <c r="A55" s="41"/>
      <c r="D55" s="26"/>
      <c r="E55" s="26"/>
      <c r="F55" s="26"/>
      <c r="G55" s="26"/>
      <c r="H55" s="26"/>
      <c r="I55" s="26"/>
    </row>
    <row r="56" spans="1:9" s="42" customFormat="1">
      <c r="A56" s="41"/>
      <c r="D56" s="26"/>
      <c r="E56" s="26"/>
      <c r="F56" s="26"/>
      <c r="G56" s="26"/>
      <c r="H56" s="26"/>
      <c r="I56" s="26"/>
    </row>
    <row r="57" spans="1:9" s="42" customFormat="1">
      <c r="A57" s="41"/>
      <c r="D57" s="26"/>
      <c r="E57" s="26"/>
      <c r="F57" s="26"/>
      <c r="G57" s="26"/>
      <c r="H57" s="26"/>
      <c r="I57" s="26"/>
    </row>
    <row r="58" spans="1:9" s="42" customFormat="1">
      <c r="A58" s="41"/>
      <c r="D58" s="26"/>
      <c r="E58" s="26"/>
      <c r="F58" s="26"/>
      <c r="G58" s="26"/>
      <c r="H58" s="26"/>
      <c r="I58" s="26"/>
    </row>
    <row r="59" spans="1:9" s="42" customFormat="1">
      <c r="A59" s="41"/>
      <c r="D59" s="26"/>
      <c r="E59" s="26"/>
      <c r="F59" s="26"/>
      <c r="G59" s="26"/>
      <c r="H59" s="26"/>
      <c r="I59" s="26"/>
    </row>
    <row r="60" spans="1:9" s="42" customFormat="1">
      <c r="A60" s="41"/>
      <c r="D60" s="26"/>
      <c r="E60" s="26"/>
      <c r="F60" s="26"/>
      <c r="G60" s="26"/>
      <c r="H60" s="26"/>
      <c r="I60" s="26"/>
    </row>
    <row r="61" spans="1:9" s="42" customFormat="1">
      <c r="A61" s="41"/>
      <c r="D61" s="26"/>
      <c r="E61" s="26"/>
      <c r="F61" s="26"/>
      <c r="G61" s="26"/>
      <c r="H61" s="26"/>
      <c r="I61" s="26"/>
    </row>
    <row r="62" spans="1:9" s="42" customFormat="1">
      <c r="A62" s="41"/>
      <c r="D62" s="26"/>
      <c r="E62" s="26"/>
      <c r="F62" s="26"/>
      <c r="G62" s="26"/>
      <c r="H62" s="26"/>
      <c r="I62" s="26"/>
    </row>
    <row r="63" spans="1:9" s="42" customFormat="1">
      <c r="A63" s="41"/>
      <c r="D63" s="26"/>
      <c r="E63" s="26"/>
      <c r="F63" s="26"/>
      <c r="G63" s="26"/>
      <c r="H63" s="26"/>
      <c r="I63" s="26"/>
    </row>
    <row r="64" spans="1:9" s="42" customFormat="1">
      <c r="A64" s="41"/>
      <c r="D64" s="26"/>
      <c r="E64" s="26"/>
      <c r="F64" s="26"/>
      <c r="G64" s="26"/>
      <c r="H64" s="26"/>
      <c r="I64" s="26"/>
    </row>
    <row r="65" spans="1:9" s="42" customFormat="1">
      <c r="A65" s="41"/>
      <c r="D65" s="26"/>
      <c r="E65" s="26"/>
      <c r="F65" s="26"/>
      <c r="G65" s="26"/>
      <c r="H65" s="26"/>
      <c r="I65" s="26"/>
    </row>
    <row r="66" spans="1:9" s="42" customFormat="1">
      <c r="A66" s="41"/>
      <c r="D66" s="26"/>
      <c r="E66" s="26"/>
      <c r="F66" s="26"/>
      <c r="G66" s="26"/>
      <c r="H66" s="26"/>
      <c r="I66" s="26"/>
    </row>
    <row r="67" spans="1:9" s="42" customFormat="1">
      <c r="A67" s="41"/>
      <c r="D67" s="26"/>
      <c r="E67" s="26"/>
      <c r="F67" s="26"/>
      <c r="G67" s="26"/>
      <c r="H67" s="26"/>
      <c r="I67" s="26"/>
    </row>
    <row r="68" spans="1:9" s="42" customFormat="1">
      <c r="A68" s="41"/>
      <c r="D68" s="26"/>
      <c r="E68" s="26"/>
      <c r="F68" s="26"/>
      <c r="G68" s="26"/>
      <c r="H68" s="26"/>
      <c r="I68" s="26"/>
    </row>
    <row r="69" spans="1:9" s="42" customFormat="1">
      <c r="A69" s="41"/>
      <c r="D69" s="26"/>
      <c r="E69" s="26"/>
      <c r="F69" s="26"/>
      <c r="G69" s="26"/>
      <c r="H69" s="26"/>
      <c r="I69" s="26"/>
    </row>
    <row r="70" spans="1:9" s="42" customFormat="1">
      <c r="A70" s="41"/>
      <c r="D70" s="26"/>
      <c r="E70" s="26"/>
      <c r="F70" s="26"/>
      <c r="G70" s="26"/>
      <c r="H70" s="26"/>
      <c r="I70" s="26"/>
    </row>
    <row r="71" spans="1:9" s="42" customFormat="1">
      <c r="A71" s="41"/>
      <c r="D71" s="26"/>
      <c r="E71" s="26"/>
      <c r="F71" s="26"/>
      <c r="G71" s="26"/>
      <c r="H71" s="26"/>
      <c r="I71" s="26"/>
    </row>
    <row r="72" spans="1:9" s="42" customFormat="1">
      <c r="A72" s="41"/>
      <c r="D72" s="26"/>
      <c r="E72" s="26"/>
      <c r="F72" s="26"/>
      <c r="G72" s="26"/>
      <c r="H72" s="26"/>
      <c r="I72" s="26"/>
    </row>
    <row r="73" spans="1:9" s="42" customFormat="1">
      <c r="A73" s="41"/>
      <c r="D73" s="26"/>
      <c r="E73" s="26"/>
      <c r="F73" s="26"/>
      <c r="G73" s="26"/>
      <c r="H73" s="26"/>
      <c r="I73" s="26"/>
    </row>
    <row r="74" spans="1:9" s="42" customFormat="1">
      <c r="A74" s="41"/>
      <c r="D74" s="26"/>
      <c r="E74" s="26"/>
      <c r="F74" s="26"/>
      <c r="G74" s="26"/>
      <c r="H74" s="26"/>
      <c r="I74" s="26"/>
    </row>
    <row r="75" spans="1:9" s="42" customFormat="1">
      <c r="A75" s="41"/>
      <c r="D75" s="26"/>
      <c r="E75" s="26"/>
      <c r="F75" s="26"/>
      <c r="G75" s="26"/>
      <c r="H75" s="26"/>
      <c r="I75" s="26"/>
    </row>
    <row r="76" spans="1:9" s="42" customFormat="1">
      <c r="A76" s="41"/>
      <c r="D76" s="26"/>
      <c r="E76" s="26"/>
      <c r="F76" s="26"/>
      <c r="G76" s="26"/>
      <c r="H76" s="26"/>
      <c r="I76" s="26"/>
    </row>
    <row r="77" spans="1:9" s="42" customFormat="1">
      <c r="A77" s="41"/>
      <c r="D77" s="26"/>
      <c r="E77" s="26"/>
      <c r="F77" s="26"/>
      <c r="G77" s="26"/>
      <c r="H77" s="26"/>
      <c r="I77" s="26"/>
    </row>
    <row r="78" spans="1:9" s="42" customFormat="1">
      <c r="A78" s="41"/>
      <c r="D78" s="26"/>
      <c r="E78" s="26"/>
      <c r="F78" s="26"/>
      <c r="G78" s="26"/>
      <c r="H78" s="26"/>
      <c r="I78" s="26"/>
    </row>
    <row r="79" spans="1:9" s="42" customFormat="1">
      <c r="A79" s="41"/>
      <c r="D79" s="26"/>
      <c r="E79" s="26"/>
      <c r="F79" s="26"/>
      <c r="G79" s="26"/>
      <c r="H79" s="26"/>
      <c r="I79" s="26"/>
    </row>
    <row r="80" spans="1:9" s="42" customFormat="1">
      <c r="A80" s="41"/>
      <c r="D80" s="26"/>
      <c r="E80" s="26"/>
      <c r="F80" s="26"/>
      <c r="G80" s="26"/>
      <c r="H80" s="26"/>
      <c r="I80" s="26"/>
    </row>
    <row r="81" spans="1:9" s="42" customFormat="1">
      <c r="A81" s="41"/>
      <c r="D81" s="26"/>
      <c r="E81" s="26"/>
      <c r="F81" s="26"/>
      <c r="G81" s="26"/>
      <c r="H81" s="26"/>
      <c r="I81" s="26"/>
    </row>
    <row r="82" spans="1:9" s="42" customFormat="1">
      <c r="A82" s="41"/>
      <c r="D82" s="26"/>
      <c r="E82" s="26"/>
      <c r="F82" s="26"/>
      <c r="G82" s="26"/>
      <c r="H82" s="26"/>
      <c r="I82" s="26"/>
    </row>
    <row r="83" spans="1:9" s="42" customFormat="1">
      <c r="A83" s="41"/>
      <c r="D83" s="26"/>
      <c r="E83" s="26"/>
      <c r="F83" s="26"/>
      <c r="G83" s="26"/>
      <c r="H83" s="26"/>
      <c r="I83" s="26"/>
    </row>
    <row r="84" spans="1:9" s="42" customFormat="1">
      <c r="A84" s="41"/>
      <c r="D84" s="26"/>
      <c r="E84" s="26"/>
      <c r="F84" s="26"/>
      <c r="G84" s="26"/>
      <c r="H84" s="26"/>
      <c r="I84" s="26"/>
    </row>
    <row r="85" spans="1:9" s="42" customFormat="1">
      <c r="A85" s="41"/>
      <c r="D85" s="26"/>
      <c r="E85" s="26"/>
      <c r="F85" s="26"/>
      <c r="G85" s="26"/>
      <c r="H85" s="26"/>
      <c r="I85" s="26"/>
    </row>
    <row r="86" spans="1:9" s="42" customFormat="1">
      <c r="A86" s="41"/>
      <c r="D86" s="26"/>
      <c r="E86" s="26"/>
      <c r="F86" s="26"/>
      <c r="G86" s="26"/>
      <c r="H86" s="26"/>
      <c r="I86" s="26"/>
    </row>
    <row r="87" spans="1:9" s="42" customFormat="1">
      <c r="A87" s="41"/>
      <c r="D87" s="26"/>
      <c r="E87" s="26"/>
      <c r="F87" s="26"/>
      <c r="G87" s="26"/>
      <c r="H87" s="26"/>
      <c r="I87" s="26"/>
    </row>
    <row r="88" spans="1:9" s="42" customFormat="1">
      <c r="A88" s="41"/>
      <c r="D88" s="26"/>
      <c r="E88" s="26"/>
      <c r="F88" s="26"/>
      <c r="G88" s="26"/>
      <c r="H88" s="26"/>
      <c r="I88" s="26"/>
    </row>
    <row r="89" spans="1:9" s="42" customFormat="1">
      <c r="A89" s="41"/>
      <c r="D89" s="26"/>
      <c r="E89" s="26"/>
      <c r="F89" s="26"/>
      <c r="G89" s="26"/>
      <c r="H89" s="26"/>
      <c r="I89" s="26"/>
    </row>
    <row r="90" spans="1:9" s="42" customFormat="1">
      <c r="A90" s="41"/>
      <c r="D90" s="26"/>
      <c r="E90" s="26"/>
      <c r="F90" s="26"/>
      <c r="G90" s="26"/>
      <c r="H90" s="26"/>
      <c r="I90" s="26"/>
    </row>
    <row r="91" spans="1:9" s="42" customFormat="1">
      <c r="A91" s="41"/>
      <c r="D91" s="26"/>
      <c r="E91" s="26"/>
      <c r="F91" s="26"/>
      <c r="G91" s="26"/>
      <c r="H91" s="26"/>
      <c r="I91" s="26"/>
    </row>
    <row r="92" spans="1:9" s="42" customFormat="1">
      <c r="A92" s="41"/>
      <c r="D92" s="26"/>
      <c r="E92" s="26"/>
      <c r="F92" s="26"/>
      <c r="G92" s="26"/>
      <c r="H92" s="26"/>
      <c r="I92" s="26"/>
    </row>
    <row r="93" spans="1:9" s="42" customFormat="1">
      <c r="A93" s="41"/>
      <c r="D93" s="26"/>
      <c r="E93" s="26"/>
      <c r="F93" s="26"/>
      <c r="G93" s="26"/>
      <c r="H93" s="26"/>
      <c r="I93" s="26"/>
    </row>
    <row r="94" spans="1:9" s="42" customFormat="1">
      <c r="A94" s="41"/>
      <c r="D94" s="26"/>
      <c r="E94" s="26"/>
      <c r="F94" s="26"/>
      <c r="G94" s="26"/>
      <c r="H94" s="26"/>
      <c r="I94" s="26"/>
    </row>
    <row r="95" spans="1:9" s="42" customFormat="1">
      <c r="A95" s="41"/>
      <c r="D95" s="26"/>
      <c r="E95" s="26"/>
      <c r="F95" s="26"/>
      <c r="G95" s="26"/>
      <c r="H95" s="26"/>
      <c r="I95" s="26"/>
    </row>
    <row r="96" spans="1:9" s="42" customFormat="1">
      <c r="A96" s="41"/>
      <c r="D96" s="26"/>
      <c r="E96" s="26"/>
      <c r="F96" s="26"/>
      <c r="G96" s="26"/>
      <c r="H96" s="26"/>
      <c r="I96" s="26"/>
    </row>
    <row r="97" spans="1:9" s="42" customFormat="1">
      <c r="A97" s="41"/>
      <c r="D97" s="26"/>
      <c r="E97" s="26"/>
      <c r="F97" s="26"/>
      <c r="G97" s="26"/>
      <c r="H97" s="26"/>
      <c r="I97" s="26"/>
    </row>
    <row r="98" spans="1:9" s="42" customFormat="1">
      <c r="A98" s="41"/>
      <c r="D98" s="26"/>
      <c r="E98" s="26"/>
      <c r="F98" s="26"/>
      <c r="G98" s="26"/>
      <c r="H98" s="26"/>
      <c r="I98" s="26"/>
    </row>
    <row r="99" spans="1:9" s="42" customFormat="1">
      <c r="A99" s="41"/>
      <c r="D99" s="26"/>
      <c r="E99" s="26"/>
      <c r="F99" s="26"/>
      <c r="G99" s="26"/>
      <c r="H99" s="26"/>
      <c r="I99" s="26"/>
    </row>
    <row r="100" spans="1:9" s="42" customFormat="1">
      <c r="A100" s="41"/>
      <c r="D100" s="26"/>
      <c r="E100" s="26"/>
      <c r="F100" s="26"/>
      <c r="G100" s="26"/>
      <c r="H100" s="26"/>
      <c r="I100" s="26"/>
    </row>
    <row r="101" spans="1:9" s="42" customFormat="1">
      <c r="A101" s="41"/>
      <c r="D101" s="26"/>
      <c r="E101" s="26"/>
      <c r="F101" s="26"/>
      <c r="G101" s="26"/>
      <c r="H101" s="26"/>
      <c r="I101" s="26"/>
    </row>
    <row r="102" spans="1:9" s="42" customFormat="1">
      <c r="A102" s="41"/>
      <c r="D102" s="26"/>
      <c r="E102" s="26"/>
      <c r="F102" s="26"/>
      <c r="G102" s="26"/>
      <c r="H102" s="26"/>
      <c r="I102" s="26"/>
    </row>
    <row r="103" spans="1:9" s="42" customFormat="1">
      <c r="A103" s="41"/>
      <c r="D103" s="26"/>
      <c r="E103" s="26"/>
      <c r="F103" s="26"/>
      <c r="G103" s="26"/>
      <c r="H103" s="26"/>
      <c r="I103" s="26"/>
    </row>
    <row r="104" spans="1:9" s="42" customFormat="1">
      <c r="A104" s="41"/>
      <c r="D104" s="26"/>
      <c r="E104" s="26"/>
      <c r="F104" s="26"/>
      <c r="G104" s="26"/>
      <c r="H104" s="26"/>
      <c r="I104" s="26"/>
    </row>
    <row r="105" spans="1:9" s="42" customFormat="1">
      <c r="A105" s="41"/>
      <c r="D105" s="26"/>
      <c r="E105" s="26"/>
      <c r="F105" s="26"/>
      <c r="G105" s="26"/>
      <c r="H105" s="26"/>
      <c r="I105" s="26"/>
    </row>
    <row r="106" spans="1:9" s="42" customFormat="1">
      <c r="A106" s="41"/>
      <c r="D106" s="26"/>
      <c r="E106" s="26"/>
      <c r="F106" s="26"/>
      <c r="G106" s="26"/>
      <c r="H106" s="26"/>
      <c r="I106" s="26"/>
    </row>
    <row r="107" spans="1:9" s="42" customFormat="1">
      <c r="A107" s="41"/>
      <c r="D107" s="26"/>
      <c r="E107" s="26"/>
      <c r="F107" s="26"/>
      <c r="G107" s="26"/>
      <c r="H107" s="26"/>
      <c r="I107" s="26"/>
    </row>
    <row r="108" spans="1:9" s="42" customFormat="1">
      <c r="A108" s="41"/>
      <c r="D108" s="26"/>
      <c r="E108" s="26"/>
      <c r="F108" s="26"/>
      <c r="G108" s="26"/>
      <c r="H108" s="26"/>
      <c r="I108" s="26"/>
    </row>
    <row r="109" spans="1:9" s="42" customFormat="1">
      <c r="A109" s="41"/>
      <c r="D109" s="26"/>
      <c r="E109" s="26"/>
      <c r="F109" s="26"/>
      <c r="G109" s="26"/>
      <c r="H109" s="26"/>
      <c r="I109" s="26"/>
    </row>
    <row r="110" spans="1:9" s="42" customFormat="1">
      <c r="A110" s="41"/>
      <c r="D110" s="26"/>
      <c r="E110" s="26"/>
      <c r="F110" s="26"/>
      <c r="G110" s="26"/>
      <c r="H110" s="26"/>
      <c r="I110" s="26"/>
    </row>
    <row r="111" spans="1:9" s="42" customFormat="1">
      <c r="A111" s="41"/>
      <c r="D111" s="26"/>
      <c r="E111" s="26"/>
      <c r="F111" s="26"/>
      <c r="G111" s="26"/>
      <c r="H111" s="26"/>
      <c r="I111" s="26"/>
    </row>
    <row r="112" spans="1:9" s="42" customFormat="1">
      <c r="A112" s="41"/>
      <c r="D112" s="26"/>
      <c r="E112" s="26"/>
      <c r="F112" s="26"/>
      <c r="G112" s="26"/>
      <c r="H112" s="26"/>
      <c r="I112" s="26"/>
    </row>
    <row r="113" spans="1:9" s="42" customFormat="1">
      <c r="A113" s="41"/>
      <c r="D113" s="26"/>
      <c r="E113" s="26"/>
      <c r="F113" s="26"/>
      <c r="G113" s="26"/>
      <c r="H113" s="26"/>
      <c r="I113" s="26"/>
    </row>
    <row r="114" spans="1:9" s="42" customFormat="1">
      <c r="A114" s="41"/>
      <c r="D114" s="26"/>
      <c r="E114" s="26"/>
      <c r="F114" s="26"/>
      <c r="G114" s="26"/>
      <c r="H114" s="26"/>
      <c r="I114" s="26"/>
    </row>
    <row r="115" spans="1:9" s="42" customFormat="1">
      <c r="A115" s="41"/>
      <c r="D115" s="26"/>
      <c r="E115" s="26"/>
      <c r="F115" s="26"/>
      <c r="G115" s="26"/>
      <c r="H115" s="26"/>
      <c r="I115" s="26"/>
    </row>
    <row r="116" spans="1:9" s="42" customFormat="1">
      <c r="A116" s="41"/>
      <c r="D116" s="26"/>
      <c r="E116" s="26"/>
      <c r="F116" s="26"/>
      <c r="G116" s="26"/>
      <c r="H116" s="26"/>
      <c r="I116" s="26"/>
    </row>
    <row r="117" spans="1:9" s="42" customFormat="1">
      <c r="A117" s="41"/>
      <c r="D117" s="26"/>
      <c r="E117" s="26"/>
      <c r="F117" s="26"/>
      <c r="G117" s="26"/>
      <c r="H117" s="26"/>
      <c r="I117" s="26"/>
    </row>
    <row r="118" spans="1:9" s="42" customFormat="1">
      <c r="A118" s="41"/>
      <c r="D118" s="26"/>
      <c r="E118" s="26"/>
      <c r="F118" s="26"/>
      <c r="G118" s="26"/>
      <c r="H118" s="26"/>
      <c r="I118" s="26"/>
    </row>
    <row r="119" spans="1:9" s="42" customFormat="1">
      <c r="A119" s="41"/>
      <c r="D119" s="26"/>
      <c r="E119" s="26"/>
      <c r="F119" s="26"/>
      <c r="G119" s="26"/>
      <c r="H119" s="26"/>
      <c r="I119" s="26"/>
    </row>
    <row r="120" spans="1:9" s="42" customFormat="1">
      <c r="A120" s="41"/>
      <c r="D120" s="26"/>
      <c r="E120" s="26"/>
      <c r="F120" s="26"/>
      <c r="G120" s="26"/>
      <c r="H120" s="26"/>
      <c r="I120" s="26"/>
    </row>
    <row r="121" spans="1:9" s="42" customFormat="1">
      <c r="A121" s="41"/>
      <c r="D121" s="26"/>
      <c r="E121" s="26"/>
      <c r="F121" s="26"/>
      <c r="G121" s="26"/>
      <c r="H121" s="26"/>
      <c r="I121" s="26"/>
    </row>
    <row r="122" spans="1:9" s="42" customFormat="1">
      <c r="A122" s="41"/>
      <c r="D122" s="26"/>
      <c r="E122" s="26"/>
      <c r="F122" s="26"/>
      <c r="G122" s="26"/>
      <c r="H122" s="26"/>
      <c r="I122" s="26"/>
    </row>
    <row r="123" spans="1:9" s="42" customFormat="1">
      <c r="A123" s="41"/>
      <c r="D123" s="26"/>
      <c r="E123" s="26"/>
      <c r="F123" s="26"/>
      <c r="G123" s="26"/>
      <c r="H123" s="26"/>
      <c r="I123" s="26"/>
    </row>
    <row r="124" spans="1:9" s="42" customFormat="1">
      <c r="A124" s="41"/>
      <c r="D124" s="26"/>
      <c r="E124" s="26"/>
      <c r="F124" s="26"/>
      <c r="G124" s="26"/>
      <c r="H124" s="26"/>
      <c r="I124" s="26"/>
    </row>
    <row r="125" spans="1:9" s="42" customFormat="1">
      <c r="A125" s="41"/>
      <c r="D125" s="26"/>
      <c r="E125" s="26"/>
      <c r="F125" s="26"/>
      <c r="G125" s="26"/>
      <c r="H125" s="26"/>
      <c r="I125" s="26"/>
    </row>
    <row r="126" spans="1:9" s="42" customFormat="1">
      <c r="A126" s="41"/>
      <c r="D126" s="26"/>
      <c r="E126" s="26"/>
      <c r="F126" s="26"/>
      <c r="G126" s="26"/>
      <c r="H126" s="26"/>
      <c r="I126" s="26"/>
    </row>
    <row r="127" spans="1:9" s="42" customFormat="1">
      <c r="A127" s="41"/>
      <c r="D127" s="26"/>
      <c r="E127" s="26"/>
      <c r="F127" s="26"/>
      <c r="G127" s="26"/>
      <c r="H127" s="26"/>
      <c r="I127" s="26"/>
    </row>
    <row r="128" spans="1:9" s="42" customFormat="1">
      <c r="A128" s="41"/>
      <c r="D128" s="26"/>
      <c r="E128" s="26"/>
      <c r="F128" s="26"/>
      <c r="G128" s="26"/>
      <c r="H128" s="26"/>
      <c r="I128" s="26"/>
    </row>
    <row r="129" spans="1:9" s="42" customFormat="1">
      <c r="A129" s="41"/>
      <c r="D129" s="26"/>
      <c r="E129" s="26"/>
      <c r="F129" s="26"/>
      <c r="G129" s="26"/>
      <c r="H129" s="26"/>
      <c r="I129" s="26"/>
    </row>
    <row r="130" spans="1:9" s="42" customFormat="1">
      <c r="A130" s="41"/>
      <c r="D130" s="26"/>
      <c r="E130" s="26"/>
      <c r="F130" s="26"/>
      <c r="G130" s="26"/>
      <c r="H130" s="26"/>
      <c r="I130" s="26"/>
    </row>
    <row r="131" spans="1:9" s="42" customFormat="1">
      <c r="A131" s="41"/>
      <c r="D131" s="26"/>
      <c r="E131" s="26"/>
      <c r="F131" s="26"/>
      <c r="G131" s="26"/>
      <c r="H131" s="26"/>
      <c r="I131" s="26"/>
    </row>
    <row r="132" spans="1:9" s="42" customFormat="1">
      <c r="A132" s="41"/>
      <c r="D132" s="26"/>
      <c r="E132" s="26"/>
      <c r="F132" s="26"/>
      <c r="G132" s="26"/>
      <c r="H132" s="26"/>
      <c r="I132" s="26"/>
    </row>
    <row r="133" spans="1:9" s="42" customFormat="1">
      <c r="A133" s="41"/>
      <c r="D133" s="26"/>
      <c r="E133" s="26"/>
      <c r="F133" s="26"/>
      <c r="G133" s="26"/>
      <c r="H133" s="26"/>
      <c r="I133" s="26"/>
    </row>
    <row r="134" spans="1:9" s="42" customFormat="1">
      <c r="A134" s="41"/>
      <c r="D134" s="26"/>
      <c r="E134" s="26"/>
      <c r="F134" s="26"/>
      <c r="G134" s="26"/>
      <c r="H134" s="26"/>
      <c r="I134" s="26"/>
    </row>
    <row r="135" spans="1:9" s="42" customFormat="1">
      <c r="A135" s="41"/>
      <c r="D135" s="26"/>
      <c r="E135" s="26"/>
      <c r="F135" s="26"/>
      <c r="G135" s="26"/>
      <c r="H135" s="26"/>
      <c r="I135" s="26"/>
    </row>
    <row r="136" spans="1:9" s="42" customFormat="1">
      <c r="A136" s="41"/>
      <c r="D136" s="26"/>
      <c r="E136" s="26"/>
      <c r="F136" s="26"/>
      <c r="G136" s="26"/>
      <c r="H136" s="26"/>
      <c r="I136" s="26"/>
    </row>
    <row r="137" spans="1:9" s="42" customFormat="1">
      <c r="A137" s="41"/>
      <c r="D137" s="26"/>
      <c r="E137" s="26"/>
      <c r="F137" s="26"/>
      <c r="G137" s="26"/>
      <c r="H137" s="26"/>
      <c r="I137" s="26"/>
    </row>
    <row r="138" spans="1:9" s="42" customFormat="1">
      <c r="A138" s="41"/>
      <c r="D138" s="26"/>
      <c r="E138" s="26"/>
      <c r="F138" s="26"/>
      <c r="G138" s="26"/>
      <c r="H138" s="26"/>
      <c r="I138" s="26"/>
    </row>
    <row r="139" spans="1:9" s="42" customFormat="1">
      <c r="A139" s="41"/>
      <c r="D139" s="26"/>
      <c r="E139" s="26"/>
      <c r="F139" s="26"/>
      <c r="G139" s="26"/>
      <c r="H139" s="26"/>
      <c r="I139" s="26"/>
    </row>
    <row r="140" spans="1:9" s="42" customFormat="1">
      <c r="A140" s="41"/>
      <c r="D140" s="26"/>
      <c r="E140" s="26"/>
      <c r="F140" s="26"/>
      <c r="G140" s="26"/>
      <c r="H140" s="26"/>
      <c r="I140" s="26"/>
    </row>
    <row r="141" spans="1:9" s="42" customFormat="1">
      <c r="A141" s="41"/>
      <c r="D141" s="26"/>
      <c r="E141" s="26"/>
      <c r="F141" s="26"/>
      <c r="G141" s="26"/>
      <c r="H141" s="26"/>
      <c r="I141" s="26"/>
    </row>
    <row r="142" spans="1:9" s="42" customFormat="1">
      <c r="A142" s="41"/>
      <c r="D142" s="26"/>
      <c r="E142" s="26"/>
      <c r="F142" s="26"/>
      <c r="G142" s="26"/>
      <c r="H142" s="26"/>
      <c r="I142" s="26"/>
    </row>
    <row r="143" spans="1:9" s="42" customFormat="1">
      <c r="A143" s="41"/>
      <c r="D143" s="26"/>
      <c r="E143" s="26"/>
      <c r="F143" s="26"/>
      <c r="G143" s="26"/>
      <c r="H143" s="26"/>
      <c r="I143" s="26"/>
    </row>
    <row r="144" spans="1:9" s="42" customFormat="1">
      <c r="A144" s="41"/>
      <c r="D144" s="26"/>
      <c r="E144" s="26"/>
      <c r="F144" s="26"/>
      <c r="G144" s="26"/>
      <c r="H144" s="26"/>
      <c r="I144" s="26"/>
    </row>
    <row r="145" spans="1:9" s="42" customFormat="1">
      <c r="A145" s="41"/>
      <c r="D145" s="26"/>
      <c r="E145" s="26"/>
      <c r="F145" s="26"/>
      <c r="G145" s="26"/>
      <c r="H145" s="26"/>
      <c r="I145" s="26"/>
    </row>
    <row r="146" spans="1:9" s="42" customFormat="1">
      <c r="A146" s="41"/>
      <c r="D146" s="26"/>
      <c r="E146" s="26"/>
      <c r="F146" s="26"/>
      <c r="G146" s="26"/>
      <c r="H146" s="26"/>
      <c r="I146" s="26"/>
    </row>
    <row r="147" spans="1:9" s="42" customFormat="1">
      <c r="A147" s="41"/>
      <c r="D147" s="26"/>
      <c r="E147" s="26"/>
      <c r="F147" s="26"/>
      <c r="G147" s="26"/>
      <c r="H147" s="26"/>
      <c r="I147" s="26"/>
    </row>
    <row r="148" spans="1:9" s="42" customFormat="1">
      <c r="A148" s="41"/>
      <c r="D148" s="26"/>
      <c r="E148" s="26"/>
      <c r="F148" s="26"/>
      <c r="G148" s="26"/>
      <c r="H148" s="26"/>
      <c r="I148" s="26"/>
    </row>
    <row r="149" spans="1:9" s="42" customFormat="1">
      <c r="A149" s="41"/>
      <c r="D149" s="26"/>
      <c r="E149" s="26"/>
      <c r="F149" s="26"/>
      <c r="G149" s="26"/>
      <c r="H149" s="26"/>
      <c r="I149" s="26"/>
    </row>
    <row r="150" spans="1:9" s="42" customFormat="1">
      <c r="A150" s="41"/>
      <c r="D150" s="26"/>
      <c r="E150" s="26"/>
      <c r="F150" s="26"/>
      <c r="G150" s="26"/>
      <c r="H150" s="26"/>
      <c r="I150" s="26"/>
    </row>
    <row r="151" spans="1:9" s="42" customFormat="1">
      <c r="A151" s="41"/>
      <c r="D151" s="26"/>
      <c r="E151" s="26"/>
      <c r="F151" s="26"/>
      <c r="G151" s="26"/>
      <c r="H151" s="26"/>
      <c r="I151" s="26"/>
    </row>
    <row r="152" spans="1:9" s="42" customFormat="1">
      <c r="A152" s="41"/>
      <c r="D152" s="26"/>
      <c r="E152" s="26"/>
      <c r="F152" s="26"/>
      <c r="G152" s="26"/>
      <c r="H152" s="26"/>
      <c r="I152" s="26"/>
    </row>
    <row r="153" spans="1:9" s="42" customFormat="1">
      <c r="A153" s="41"/>
      <c r="D153" s="26"/>
      <c r="E153" s="26"/>
      <c r="F153" s="26"/>
      <c r="G153" s="26"/>
      <c r="H153" s="26"/>
      <c r="I153" s="26"/>
    </row>
    <row r="154" spans="1:9" s="42" customFormat="1">
      <c r="A154" s="41"/>
      <c r="D154" s="26"/>
      <c r="E154" s="26"/>
      <c r="F154" s="26"/>
      <c r="G154" s="26"/>
      <c r="H154" s="26"/>
      <c r="I154" s="26"/>
    </row>
    <row r="155" spans="1:9" s="42" customFormat="1">
      <c r="A155" s="41"/>
      <c r="D155" s="26"/>
      <c r="E155" s="26"/>
      <c r="F155" s="26"/>
      <c r="G155" s="26"/>
      <c r="H155" s="26"/>
      <c r="I155" s="26"/>
    </row>
    <row r="156" spans="1:9" s="42" customFormat="1">
      <c r="A156" s="41"/>
      <c r="D156" s="26"/>
      <c r="E156" s="26"/>
      <c r="F156" s="26"/>
      <c r="G156" s="26"/>
      <c r="H156" s="26"/>
      <c r="I156" s="26"/>
    </row>
    <row r="157" spans="1:9" s="42" customFormat="1">
      <c r="A157" s="41"/>
      <c r="D157" s="26"/>
      <c r="E157" s="26"/>
      <c r="F157" s="26"/>
      <c r="G157" s="26"/>
      <c r="H157" s="26"/>
      <c r="I157" s="26"/>
    </row>
    <row r="158" spans="1:9" s="42" customFormat="1">
      <c r="A158" s="41"/>
      <c r="D158" s="26"/>
      <c r="E158" s="26"/>
      <c r="F158" s="26"/>
      <c r="G158" s="26"/>
      <c r="H158" s="26"/>
      <c r="I158" s="26"/>
    </row>
    <row r="159" spans="1:9" s="42" customFormat="1">
      <c r="A159" s="41"/>
      <c r="D159" s="26"/>
      <c r="E159" s="26"/>
      <c r="F159" s="26"/>
      <c r="G159" s="26"/>
      <c r="H159" s="26"/>
      <c r="I159" s="26"/>
    </row>
    <row r="160" spans="1:9" s="42" customFormat="1">
      <c r="A160" s="41"/>
      <c r="D160" s="26"/>
      <c r="E160" s="26"/>
      <c r="F160" s="26"/>
      <c r="G160" s="26"/>
      <c r="H160" s="26"/>
      <c r="I160" s="26"/>
    </row>
    <row r="161" spans="1:9" s="42" customFormat="1">
      <c r="A161" s="41"/>
      <c r="D161" s="26"/>
      <c r="E161" s="26"/>
      <c r="F161" s="26"/>
      <c r="G161" s="26"/>
      <c r="H161" s="26"/>
      <c r="I161" s="26"/>
    </row>
    <row r="162" spans="1:9" s="42" customFormat="1">
      <c r="A162" s="41"/>
      <c r="D162" s="26"/>
      <c r="E162" s="26"/>
      <c r="F162" s="26"/>
      <c r="G162" s="26"/>
      <c r="H162" s="26"/>
      <c r="I162" s="26"/>
    </row>
    <row r="163" spans="1:9" s="42" customFormat="1">
      <c r="A163" s="41"/>
      <c r="D163" s="26"/>
      <c r="E163" s="26"/>
      <c r="F163" s="26"/>
      <c r="G163" s="26"/>
      <c r="H163" s="26"/>
      <c r="I163" s="26"/>
    </row>
    <row r="164" spans="1:9" s="42" customFormat="1">
      <c r="A164" s="41"/>
      <c r="D164" s="26"/>
      <c r="E164" s="26"/>
      <c r="F164" s="26"/>
      <c r="G164" s="26"/>
      <c r="H164" s="26"/>
      <c r="I164" s="26"/>
    </row>
    <row r="165" spans="1:9" s="42" customFormat="1">
      <c r="A165" s="41"/>
      <c r="D165" s="26"/>
      <c r="E165" s="26"/>
      <c r="F165" s="26"/>
      <c r="G165" s="26"/>
      <c r="H165" s="26"/>
      <c r="I165" s="26"/>
    </row>
    <row r="166" spans="1:9" s="42" customFormat="1">
      <c r="A166" s="41"/>
      <c r="D166" s="26"/>
      <c r="E166" s="26"/>
      <c r="F166" s="26"/>
      <c r="G166" s="26"/>
      <c r="H166" s="26"/>
      <c r="I166" s="26"/>
    </row>
    <row r="167" spans="1:9" s="42" customFormat="1">
      <c r="A167" s="41"/>
      <c r="D167" s="26"/>
      <c r="E167" s="26"/>
      <c r="F167" s="26"/>
      <c r="G167" s="26"/>
      <c r="H167" s="26"/>
      <c r="I167" s="26"/>
    </row>
    <row r="168" spans="1:9" s="42" customFormat="1">
      <c r="A168" s="41"/>
      <c r="D168" s="26"/>
      <c r="E168" s="26"/>
      <c r="F168" s="26"/>
      <c r="G168" s="26"/>
      <c r="H168" s="26"/>
      <c r="I168" s="26"/>
    </row>
    <row r="169" spans="1:9" s="42" customFormat="1">
      <c r="A169" s="41"/>
      <c r="D169" s="26"/>
      <c r="E169" s="26"/>
      <c r="F169" s="26"/>
      <c r="G169" s="26"/>
      <c r="H169" s="26"/>
      <c r="I169" s="26"/>
    </row>
    <row r="170" spans="1:9" s="42" customFormat="1">
      <c r="A170" s="41"/>
      <c r="D170" s="26"/>
      <c r="E170" s="26"/>
      <c r="F170" s="26"/>
      <c r="G170" s="26"/>
      <c r="H170" s="26"/>
      <c r="I170" s="26"/>
    </row>
    <row r="171" spans="1:9" s="42" customFormat="1">
      <c r="A171" s="41"/>
      <c r="D171" s="26"/>
      <c r="E171" s="26"/>
      <c r="F171" s="26"/>
      <c r="G171" s="26"/>
      <c r="H171" s="26"/>
      <c r="I171" s="26"/>
    </row>
    <row r="172" spans="1:9" s="42" customFormat="1">
      <c r="A172" s="41"/>
      <c r="D172" s="26"/>
      <c r="E172" s="26"/>
      <c r="F172" s="26"/>
      <c r="G172" s="26"/>
      <c r="H172" s="26"/>
      <c r="I172" s="26"/>
    </row>
    <row r="173" spans="1:9" s="42" customFormat="1">
      <c r="A173" s="41"/>
      <c r="D173" s="26"/>
      <c r="E173" s="26"/>
      <c r="F173" s="26"/>
      <c r="G173" s="26"/>
      <c r="H173" s="26"/>
      <c r="I173" s="26"/>
    </row>
    <row r="174" spans="1:9" s="42" customFormat="1">
      <c r="A174" s="41"/>
      <c r="D174" s="26"/>
      <c r="E174" s="26"/>
      <c r="F174" s="26"/>
      <c r="G174" s="26"/>
      <c r="H174" s="26"/>
      <c r="I174" s="26"/>
    </row>
    <row r="175" spans="1:9" s="42" customFormat="1">
      <c r="A175" s="41"/>
      <c r="D175" s="26"/>
      <c r="E175" s="26"/>
      <c r="F175" s="26"/>
      <c r="G175" s="26"/>
      <c r="H175" s="26"/>
      <c r="I175" s="26"/>
    </row>
    <row r="176" spans="1:9" s="42" customFormat="1">
      <c r="A176" s="41"/>
      <c r="D176" s="26"/>
      <c r="E176" s="26"/>
      <c r="F176" s="26"/>
      <c r="G176" s="26"/>
      <c r="H176" s="26"/>
      <c r="I176" s="26"/>
    </row>
    <row r="177" spans="1:9" s="42" customFormat="1">
      <c r="A177" s="41"/>
      <c r="D177" s="26"/>
      <c r="E177" s="26"/>
      <c r="F177" s="26"/>
      <c r="G177" s="26"/>
      <c r="H177" s="26"/>
      <c r="I177" s="26"/>
    </row>
    <row r="178" spans="1:9" s="42" customFormat="1">
      <c r="A178" s="41"/>
      <c r="D178" s="26"/>
      <c r="E178" s="26"/>
      <c r="F178" s="26"/>
      <c r="G178" s="26"/>
      <c r="H178" s="26"/>
      <c r="I178" s="26"/>
    </row>
    <row r="179" spans="1:9" s="42" customFormat="1">
      <c r="A179" s="41"/>
      <c r="D179" s="26"/>
      <c r="E179" s="26"/>
      <c r="F179" s="26"/>
      <c r="G179" s="26"/>
      <c r="H179" s="26"/>
      <c r="I179" s="26"/>
    </row>
    <row r="180" spans="1:9" s="42" customFormat="1">
      <c r="A180" s="41"/>
      <c r="D180" s="26"/>
      <c r="E180" s="26"/>
      <c r="F180" s="26"/>
      <c r="G180" s="26"/>
      <c r="H180" s="26"/>
      <c r="I180" s="26"/>
    </row>
    <row r="181" spans="1:9" s="42" customFormat="1">
      <c r="A181" s="41"/>
      <c r="D181" s="26"/>
      <c r="E181" s="26"/>
      <c r="F181" s="26"/>
      <c r="G181" s="26"/>
      <c r="H181" s="26"/>
      <c r="I181" s="26"/>
    </row>
    <row r="182" spans="1:9" s="42" customFormat="1">
      <c r="A182" s="41"/>
      <c r="D182" s="26"/>
      <c r="E182" s="26"/>
      <c r="F182" s="26"/>
      <c r="G182" s="26"/>
      <c r="H182" s="26"/>
      <c r="I182" s="26"/>
    </row>
    <row r="183" spans="1:9" s="42" customFormat="1">
      <c r="A183" s="41"/>
      <c r="D183" s="26"/>
      <c r="E183" s="26"/>
      <c r="F183" s="26"/>
      <c r="G183" s="26"/>
      <c r="H183" s="26"/>
      <c r="I183" s="26"/>
    </row>
    <row r="184" spans="1:9" s="42" customFormat="1">
      <c r="A184" s="41"/>
      <c r="D184" s="26"/>
      <c r="E184" s="26"/>
      <c r="F184" s="26"/>
      <c r="G184" s="26"/>
      <c r="H184" s="26"/>
      <c r="I184" s="26"/>
    </row>
    <row r="185" spans="1:9" s="42" customFormat="1">
      <c r="A185" s="41"/>
      <c r="D185" s="26"/>
      <c r="E185" s="26"/>
      <c r="F185" s="26"/>
      <c r="G185" s="26"/>
      <c r="H185" s="26"/>
      <c r="I185" s="26"/>
    </row>
    <row r="186" spans="1:9" s="42" customFormat="1">
      <c r="A186" s="41"/>
      <c r="D186" s="26"/>
      <c r="E186" s="26"/>
      <c r="F186" s="26"/>
      <c r="G186" s="26"/>
      <c r="H186" s="26"/>
      <c r="I186" s="26"/>
    </row>
    <row r="187" spans="1:9" s="42" customFormat="1">
      <c r="A187" s="41"/>
      <c r="D187" s="26"/>
      <c r="E187" s="26"/>
      <c r="F187" s="26"/>
      <c r="G187" s="26"/>
      <c r="H187" s="26"/>
      <c r="I187" s="26"/>
    </row>
    <row r="188" spans="1:9" s="42" customFormat="1">
      <c r="A188" s="41"/>
      <c r="D188" s="26"/>
      <c r="E188" s="26"/>
      <c r="F188" s="26"/>
      <c r="G188" s="26"/>
      <c r="H188" s="26"/>
      <c r="I188" s="26"/>
    </row>
    <row r="189" spans="1:9" s="42" customFormat="1">
      <c r="A189" s="41"/>
      <c r="D189" s="26"/>
      <c r="E189" s="26"/>
      <c r="F189" s="26"/>
      <c r="G189" s="26"/>
      <c r="H189" s="26"/>
      <c r="I189" s="26"/>
    </row>
    <row r="190" spans="1:9" s="42" customFormat="1">
      <c r="A190" s="41"/>
      <c r="D190" s="26"/>
      <c r="E190" s="26"/>
      <c r="F190" s="26"/>
      <c r="G190" s="26"/>
      <c r="H190" s="26"/>
      <c r="I190" s="26"/>
    </row>
    <row r="191" spans="1:9" s="42" customFormat="1">
      <c r="A191" s="41"/>
      <c r="D191" s="26"/>
      <c r="E191" s="26"/>
      <c r="F191" s="26"/>
      <c r="G191" s="26"/>
      <c r="H191" s="26"/>
      <c r="I191" s="26"/>
    </row>
    <row r="192" spans="1:9" s="42" customFormat="1">
      <c r="A192" s="41"/>
      <c r="D192" s="26"/>
      <c r="E192" s="26"/>
      <c r="F192" s="26"/>
      <c r="G192" s="26"/>
      <c r="H192" s="26"/>
      <c r="I192" s="26"/>
    </row>
    <row r="193" spans="1:9" s="42" customFormat="1">
      <c r="A193" s="41"/>
      <c r="D193" s="26"/>
      <c r="E193" s="26"/>
      <c r="F193" s="26"/>
      <c r="G193" s="26"/>
      <c r="H193" s="26"/>
      <c r="I193" s="26"/>
    </row>
    <row r="194" spans="1:9" s="42" customFormat="1">
      <c r="A194" s="41"/>
      <c r="D194" s="26"/>
      <c r="E194" s="26"/>
      <c r="F194" s="26"/>
      <c r="G194" s="26"/>
      <c r="H194" s="26"/>
      <c r="I194" s="26"/>
    </row>
    <row r="195" spans="1:9" s="42" customFormat="1">
      <c r="A195" s="41"/>
      <c r="D195" s="26"/>
      <c r="E195" s="26"/>
      <c r="F195" s="26"/>
      <c r="G195" s="26"/>
      <c r="H195" s="26"/>
      <c r="I195" s="26"/>
    </row>
    <row r="196" spans="1:9" s="42" customFormat="1">
      <c r="A196" s="41"/>
      <c r="D196" s="26"/>
      <c r="E196" s="26"/>
      <c r="F196" s="26"/>
      <c r="G196" s="26"/>
      <c r="H196" s="26"/>
      <c r="I196" s="26"/>
    </row>
    <row r="197" spans="1:9" s="42" customFormat="1">
      <c r="A197" s="41"/>
      <c r="D197" s="26"/>
      <c r="E197" s="26"/>
      <c r="F197" s="26"/>
      <c r="G197" s="26"/>
      <c r="H197" s="26"/>
      <c r="I197" s="26"/>
    </row>
    <row r="198" spans="1:9" s="42" customFormat="1">
      <c r="A198" s="41"/>
      <c r="D198" s="26"/>
      <c r="E198" s="26"/>
      <c r="F198" s="26"/>
      <c r="G198" s="26"/>
      <c r="H198" s="26"/>
      <c r="I198" s="26"/>
    </row>
    <row r="199" spans="1:9" s="42" customFormat="1">
      <c r="A199" s="41"/>
      <c r="D199" s="26"/>
      <c r="E199" s="26"/>
      <c r="F199" s="26"/>
      <c r="G199" s="26"/>
      <c r="H199" s="26"/>
      <c r="I199" s="26"/>
    </row>
    <row r="200" spans="1:9" s="42" customFormat="1">
      <c r="A200" s="41"/>
      <c r="D200" s="26"/>
      <c r="E200" s="26"/>
      <c r="F200" s="26"/>
      <c r="G200" s="26"/>
      <c r="H200" s="26"/>
      <c r="I200" s="26"/>
    </row>
  </sheetData>
  <sheetProtection formatCells="0" formatColumns="0" formatRows="0" insertRows="0" deleteRows="0"/>
  <mergeCells count="10">
    <mergeCell ref="A6:G6"/>
    <mergeCell ref="A21:G21"/>
    <mergeCell ref="D48:G48"/>
    <mergeCell ref="E49:F49"/>
    <mergeCell ref="E50:F50"/>
    <mergeCell ref="A1:G1"/>
    <mergeCell ref="A3:A4"/>
    <mergeCell ref="B3:B4"/>
    <mergeCell ref="D3:G3"/>
    <mergeCell ref="C3:C4"/>
  </mergeCells>
  <phoneticPr fontId="13" type="noConversion"/>
  <pageMargins left="1.1811023622047245" right="0.39370078740157483" top="0.39370078740157483" bottom="0.39370078740157483" header="0.39370078740157483" footer="0.39370078740157483"/>
  <pageSetup paperSize="9" scale="53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IVO_SYS</cp:lastModifiedBy>
  <cp:lastPrinted>2025-03-05T07:04:54Z</cp:lastPrinted>
  <dcterms:created xsi:type="dcterms:W3CDTF">2003-03-13T16:00:22Z</dcterms:created>
  <dcterms:modified xsi:type="dcterms:W3CDTF">2025-03-19T10:01:48Z</dcterms:modified>
</cp:coreProperties>
</file>