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6.1. Інша інфо_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'[4]МТР Газ України'!$F$1</definedName>
    <definedName name="zxc">[5]Inform!$E$38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Заголовки_для_печати_МИ">'[29]1993'!$A$1:$IV$3,'[29]1993'!$A$1:$A$65536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'[31]7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'[31]7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'6.1. Інша інфо_1'!$A$1:$O$77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'[31]7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K54" i="1" l="1"/>
  <c r="J54" i="1"/>
  <c r="H54" i="1"/>
  <c r="N54" i="1" s="1"/>
  <c r="G54" i="1"/>
  <c r="M54" i="1" s="1"/>
  <c r="E54" i="1"/>
  <c r="D54" i="1"/>
  <c r="N53" i="1"/>
  <c r="M53" i="1"/>
  <c r="L53" i="1"/>
  <c r="K53" i="1"/>
  <c r="J53" i="1"/>
  <c r="I53" i="1"/>
  <c r="N52" i="1"/>
  <c r="M52" i="1"/>
  <c r="L52" i="1"/>
  <c r="K52" i="1"/>
  <c r="J52" i="1"/>
  <c r="I52" i="1"/>
  <c r="N51" i="1"/>
  <c r="M51" i="1"/>
  <c r="L51" i="1"/>
  <c r="K51" i="1"/>
  <c r="J51" i="1"/>
  <c r="I51" i="1"/>
  <c r="N50" i="1"/>
  <c r="M50" i="1"/>
  <c r="L50" i="1"/>
  <c r="K50" i="1"/>
  <c r="J50" i="1"/>
  <c r="I50" i="1"/>
  <c r="N35" i="1"/>
  <c r="L35" i="1"/>
  <c r="N34" i="1"/>
  <c r="L34" i="1"/>
  <c r="N33" i="1"/>
  <c r="L33" i="1"/>
  <c r="N31" i="1"/>
  <c r="L31" i="1"/>
  <c r="N30" i="1"/>
  <c r="L30" i="1"/>
  <c r="N29" i="1"/>
  <c r="L29" i="1"/>
  <c r="N27" i="1"/>
  <c r="L27" i="1"/>
  <c r="N26" i="1"/>
  <c r="L26" i="1"/>
  <c r="N25" i="1"/>
  <c r="L25" i="1"/>
  <c r="N23" i="1"/>
  <c r="L23" i="1"/>
  <c r="N22" i="1"/>
  <c r="L22" i="1"/>
  <c r="N21" i="1"/>
  <c r="L21" i="1"/>
  <c r="N18" i="1"/>
  <c r="L18" i="1"/>
  <c r="N17" i="1"/>
  <c r="L17" i="1"/>
  <c r="N16" i="1"/>
  <c r="L16" i="1"/>
  <c r="N15" i="1"/>
  <c r="L15" i="1"/>
  <c r="N14" i="1"/>
  <c r="L14" i="1"/>
</calcChain>
</file>

<file path=xl/sharedStrings.xml><?xml version="1.0" encoding="utf-8"?>
<sst xmlns="http://schemas.openxmlformats.org/spreadsheetml/2006/main" count="98" uniqueCount="72">
  <si>
    <t>Продовження додатка 3</t>
  </si>
  <si>
    <t>Таблиця 6</t>
  </si>
  <si>
    <t>Таблиця VI. Інформація до фінансового плану за 9 місяців 2021 року</t>
  </si>
  <si>
    <t>Комунальне підприємство "Дніпровські активи" Дніпровської міської ради</t>
  </si>
  <si>
    <t>(найменування підприємства)</t>
  </si>
  <si>
    <t xml:space="preserve">      1. Дані про підприємство, персонал та фонд оплати праці</t>
  </si>
  <si>
    <t xml:space="preserve">      Загальна інформація про підприємство (резюме) ___________________________________________________________________________________________________________________
______________________________________________________________________________________________________________________________________________________________</t>
  </si>
  <si>
    <t>Найменування показника</t>
  </si>
  <si>
    <t>План минулого року</t>
  </si>
  <si>
    <t>Факт минулого року</t>
  </si>
  <si>
    <t>Плановий рік, усього</t>
  </si>
  <si>
    <t>План звітного періоду</t>
  </si>
  <si>
    <t>Факт звітного періоду</t>
  </si>
  <si>
    <t>Відхилення,  +/–</t>
  </si>
  <si>
    <t>Виконання, %</t>
  </si>
  <si>
    <t>Середньооблікова чисельність осіб, у тому числі: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</si>
  <si>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</si>
  <si>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</si>
  <si>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</si>
  <si>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</si>
  <si>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</si>
  <si>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</si>
  <si>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Фонд оплати праці, тис. гривень,  у тому числі:</t>
  </si>
  <si>
    <t>директор</t>
  </si>
  <si>
    <t>адміністративно-управлінський персонал</t>
  </si>
  <si>
    <t>працівники</t>
  </si>
  <si>
    <t>Витрати на оплату праці,                                         тис. гривень, у тому числі: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</si>
  <si>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</si>
  <si>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</si>
  <si>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У разі збільшення витрат  на оплату праці в плановому році порівняно до запланованих та порівняно з попереднім роком обов'язково надаються відповідні обґрунтування. </t>
  </si>
  <si>
    <t xml:space="preserve">      2. Перелік відокремлених підрозділів підприємства, які включені до консолідованого (зведеного) фінансового плану</t>
  </si>
  <si>
    <t>Код за ЄДРПОУ</t>
  </si>
  <si>
    <t>Найменування відокремленого підрозділу підприємства</t>
  </si>
  <si>
    <t>Вид діяльності</t>
  </si>
  <si>
    <t>Продовження  таблиці 6</t>
  </si>
  <si>
    <t xml:space="preserve">      3. Інформація про бізнес підприємства (код рядка 1000 фінансового плану)</t>
  </si>
  <si>
    <t>План</t>
  </si>
  <si>
    <t>Факт</t>
  </si>
  <si>
    <t>Зміна ціни одиниці  (вартості продукції/     наданих послуг)</t>
  </si>
  <si>
    <t>чистий дохід  від реалізації продукції (товарів, робіт, послуг),     тис. гривень</t>
  </si>
  <si>
    <t>кількість продукції/             наданих послуг, одиниця виміру</t>
  </si>
  <si>
    <t>ціна одиниці     (вартість  продукції/     наданих послуг), гривень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</si>
  <si>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</si>
  <si>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</si>
  <si>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 xml:space="preserve">Тимчасове використання об’єктів благоустрою міста не за функціональним призначенням </t>
  </si>
  <si>
    <t>Тимчасове користування місцями розташування рекламних засобів</t>
  </si>
  <si>
    <t>Відшкодування витрат, пов'язаних з приведенням до належного стану (відновленням) об’єкту благоустрою, або його окремих пошкоджених елементів (частин), знесенням/демонтуванням тимчасових споруд, засобів зовнішньої реклами та інших елементів (частин) об’єктів благоустрою, їх завантаженням та транспортування до місця тимчасового зберігання</t>
  </si>
  <si>
    <t>Плата за зберігання демонтованих тимчасових споруд, засобів зовнішньої реклами та інших елементів (частин) об’єктів благоустрою</t>
  </si>
  <si>
    <t>это переносится в финплан на 2021</t>
  </si>
  <si>
    <t>Усього</t>
  </si>
  <si>
    <t xml:space="preserve">      4. Діючі фінансові зобов'язання підприємства</t>
  </si>
  <si>
    <t>Найменування  банку</t>
  </si>
  <si>
    <t xml:space="preserve">Вид кредитного продукту та цільове призначення </t>
  </si>
  <si>
    <t xml:space="preserve">Сума, валюта за договорами </t>
  </si>
  <si>
    <t>Процентна ставка</t>
  </si>
  <si>
    <t>Дата видачі / погашення (графік)</t>
  </si>
  <si>
    <t>Заборгованість на останню дату</t>
  </si>
  <si>
    <t>Забезпечення</t>
  </si>
  <si>
    <t>х</t>
  </si>
  <si>
    <t xml:space="preserve">      5. Інформація щодо отримання та повернення залучених коштів</t>
  </si>
  <si>
    <t>Зобов'язання</t>
  </si>
  <si>
    <t>Заборгованість за кредитами на початок звітного періоду</t>
  </si>
  <si>
    <t>Отримано залучених коштів за звітний період</t>
  </si>
  <si>
    <t>Повернено залучених коштів  за звітний період</t>
  </si>
  <si>
    <t>Заборгованість на кінець звітного періоду</t>
  </si>
  <si>
    <t>план</t>
  </si>
  <si>
    <t>факт</t>
  </si>
  <si>
    <t xml:space="preserve">Довгострокові зобов'язання, усього </t>
  </si>
  <si>
    <t>у тому числі:</t>
  </si>
  <si>
    <t>Короткострокові зобов'язання, усього</t>
  </si>
  <si>
    <r>
      <t>у тому числі:</t>
    </r>
    <r>
      <rPr>
        <i/>
        <sz val="16"/>
        <rFont val="Times New Roman"/>
        <family val="1"/>
        <charset val="204"/>
      </rPr>
      <t xml:space="preserve"> </t>
    </r>
  </si>
  <si>
    <t>Інші фінансові зобов'язання, усього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</si>
</sst>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"/>
    <numFmt numFmtId="165" formatCode="0.0"/>
    <numFmt numFmtId="166" formatCode="_-* #,##0.00\ _г_р_н_._-;\-* #,##0.00\ _г_р_н_._-;_-* &quot;-&quot;??\ _г_р_н_._-;_-@_-"/>
    <numFmt numFmtId="167" formatCode="###\ ##0.000"/>
    <numFmt numFmtId="168" formatCode="_(&quot;$&quot;* #,##0.00_);_(&quot;$&quot;* \(#,##0.00\);_(&quot;$&quot;* &quot;-&quot;??_);_(@_)"/>
    <numFmt numFmtId="169" formatCode="_(* #,##0_);_(* \(#,##0\);_(* &quot;-&quot;_);_(@_)"/>
    <numFmt numFmtId="170" formatCode="_(* #,##0.00_);_(* \(#,##0.00\);_(* &quot;-&quot;??_);_(@_)"/>
    <numFmt numFmtId="171" formatCode="_-* #,##0.00_₴_-;\-* #,##0.00_₴_-;_-* &quot;-&quot;??_₴_-;_-@_-"/>
    <numFmt numFmtId="172" formatCode="#,##0.00&quot;р.&quot;;\-#,##0.00&quot;р.&quot;"/>
    <numFmt numFmtId="173" formatCode="#,##0.0_ ;[Red]\-#,##0.0\ "/>
    <numFmt numFmtId="174" formatCode="_-* #,##0.00_р_._-;\-* #,##0.00_р_._-;_-* &quot;-&quot;??_р_._-;_-@_-"/>
    <numFmt numFmtId="175" formatCode="#,##0&quot;р.&quot;;[Red]\-#,##0&quot;р.&quot;"/>
    <numFmt numFmtId="176" formatCode="0.0;\(0.0\);\ ;\-"/>
  </numFmts>
  <fonts count="6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9" tint="0.79998168889431442"/>
      <name val="Times New Roman"/>
      <family val="1"/>
      <charset val="204"/>
    </font>
    <font>
      <i/>
      <sz val="16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2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10" fillId="3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9" borderId="0" applyNumberFormat="0" applyBorder="0" applyAlignment="0" applyProtection="0"/>
    <xf numFmtId="0" fontId="9" fillId="9" borderId="0" applyNumberFormat="0" applyBorder="0" applyAlignment="0" applyProtection="0"/>
    <xf numFmtId="0" fontId="10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6" borderId="0" applyNumberFormat="0" applyBorder="0" applyAlignment="0" applyProtection="0"/>
    <xf numFmtId="0" fontId="9" fillId="6" borderId="0" applyNumberFormat="0" applyBorder="0" applyAlignment="0" applyProtection="0"/>
    <xf numFmtId="0" fontId="10" fillId="9" borderId="0" applyNumberFormat="0" applyBorder="0" applyAlignment="0" applyProtection="0"/>
    <xf numFmtId="0" fontId="9" fillId="9" borderId="0" applyNumberFormat="0" applyBorder="0" applyAlignment="0" applyProtection="0"/>
    <xf numFmtId="0" fontId="10" fillId="12" borderId="0" applyNumberFormat="0" applyBorder="0" applyAlignment="0" applyProtection="0"/>
    <xf numFmtId="0" fontId="9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3" borderId="0" applyNumberFormat="0" applyBorder="0" applyAlignment="0" applyProtection="0"/>
    <xf numFmtId="0" fontId="11" fillId="13" borderId="0" applyNumberFormat="0" applyBorder="0" applyAlignment="0" applyProtection="0"/>
    <xf numFmtId="0" fontId="12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4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13" applyNumberFormat="0" applyAlignment="0" applyProtection="0"/>
    <xf numFmtId="0" fontId="15" fillId="22" borderId="14" applyNumberFormat="0" applyAlignment="0" applyProtection="0"/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49" fontId="16" fillId="0" borderId="1">
      <alignment horizontal="center" vertical="center"/>
      <protection locked="0"/>
    </xf>
    <xf numFmtId="166" fontId="17" fillId="0" borderId="0" applyFont="0" applyFill="0" applyBorder="0" applyAlignment="0" applyProtection="0"/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49" fontId="17" fillId="0" borderId="1">
      <alignment horizontal="left" vertical="center"/>
      <protection locked="0"/>
    </xf>
    <xf numFmtId="0" fontId="18" fillId="0" borderId="0" applyNumberFormat="0" applyFill="0" applyBorder="0" applyAlignment="0" applyProtection="0"/>
    <xf numFmtId="167" fontId="19" fillId="0" borderId="0" applyAlignment="0">
      <alignment wrapText="1"/>
    </xf>
    <xf numFmtId="0" fontId="20" fillId="5" borderId="0" applyNumberFormat="0" applyBorder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8" borderId="13" applyNumberFormat="0" applyAlignment="0" applyProtection="0"/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</xf>
    <xf numFmtId="49" fontId="17" fillId="0" borderId="0" applyNumberFormat="0" applyFont="0" applyAlignment="0">
      <alignment vertical="top" wrapText="1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17" fillId="0" borderId="0" applyNumberFormat="0" applyFont="0" applyAlignment="0">
      <alignment vertical="top" wrapText="1"/>
      <protection locked="0"/>
    </xf>
    <xf numFmtId="49" fontId="26" fillId="23" borderId="18">
      <alignment horizontal="left" vertical="center"/>
      <protection locked="0"/>
    </xf>
    <xf numFmtId="49" fontId="26" fillId="23" borderId="18">
      <alignment horizontal="left" vertical="center"/>
    </xf>
    <xf numFmtId="4" fontId="26" fillId="23" borderId="18">
      <alignment horizontal="right" vertical="center"/>
      <protection locked="0"/>
    </xf>
    <xf numFmtId="4" fontId="26" fillId="23" borderId="18">
      <alignment horizontal="right" vertical="center"/>
    </xf>
    <xf numFmtId="4" fontId="27" fillId="23" borderId="18">
      <alignment horizontal="right" vertical="center"/>
      <protection locked="0"/>
    </xf>
    <xf numFmtId="49" fontId="28" fillId="23" borderId="1">
      <alignment horizontal="left" vertical="center"/>
      <protection locked="0"/>
    </xf>
    <xf numFmtId="49" fontId="28" fillId="23" borderId="1">
      <alignment horizontal="left" vertical="center"/>
    </xf>
    <xf numFmtId="49" fontId="29" fillId="23" borderId="1">
      <alignment horizontal="left" vertical="center"/>
      <protection locked="0"/>
    </xf>
    <xf numFmtId="49" fontId="29" fillId="23" borderId="1">
      <alignment horizontal="left" vertical="center"/>
    </xf>
    <xf numFmtId="4" fontId="28" fillId="23" borderId="1">
      <alignment horizontal="right" vertical="center"/>
      <protection locked="0"/>
    </xf>
    <xf numFmtId="4" fontId="28" fillId="23" borderId="1">
      <alignment horizontal="right" vertical="center"/>
    </xf>
    <xf numFmtId="4" fontId="30" fillId="23" borderId="1">
      <alignment horizontal="right" vertical="center"/>
      <protection locked="0"/>
    </xf>
    <xf numFmtId="49" fontId="16" fillId="23" borderId="1">
      <alignment horizontal="left" vertical="center"/>
      <protection locked="0"/>
    </xf>
    <xf numFmtId="49" fontId="16" fillId="23" borderId="1">
      <alignment horizontal="left" vertical="center"/>
      <protection locked="0"/>
    </xf>
    <xf numFmtId="49" fontId="16" fillId="23" borderId="1">
      <alignment horizontal="left" vertical="center"/>
    </xf>
    <xf numFmtId="49" fontId="16" fillId="23" borderId="1">
      <alignment horizontal="left" vertical="center"/>
    </xf>
    <xf numFmtId="49" fontId="27" fillId="23" borderId="1">
      <alignment horizontal="left" vertical="center"/>
      <protection locked="0"/>
    </xf>
    <xf numFmtId="49" fontId="27" fillId="23" borderId="1">
      <alignment horizontal="left" vertical="center"/>
    </xf>
    <xf numFmtId="4" fontId="16" fillId="23" borderId="1">
      <alignment horizontal="right" vertical="center"/>
      <protection locked="0"/>
    </xf>
    <xf numFmtId="4" fontId="16" fillId="23" borderId="1">
      <alignment horizontal="right" vertical="center"/>
      <protection locked="0"/>
    </xf>
    <xf numFmtId="4" fontId="16" fillId="23" borderId="1">
      <alignment horizontal="right" vertical="center"/>
    </xf>
    <xf numFmtId="4" fontId="16" fillId="23" borderId="1">
      <alignment horizontal="right" vertical="center"/>
    </xf>
    <xf numFmtId="4" fontId="27" fillId="23" borderId="1">
      <alignment horizontal="right" vertical="center"/>
      <protection locked="0"/>
    </xf>
    <xf numFmtId="49" fontId="31" fillId="23" borderId="1">
      <alignment horizontal="left" vertical="center"/>
      <protection locked="0"/>
    </xf>
    <xf numFmtId="49" fontId="31" fillId="23" borderId="1">
      <alignment horizontal="left" vertical="center"/>
    </xf>
    <xf numFmtId="49" fontId="32" fillId="23" borderId="1">
      <alignment horizontal="left" vertical="center"/>
      <protection locked="0"/>
    </xf>
    <xf numFmtId="49" fontId="32" fillId="23" borderId="1">
      <alignment horizontal="left" vertical="center"/>
    </xf>
    <xf numFmtId="4" fontId="31" fillId="23" borderId="1">
      <alignment horizontal="right" vertical="center"/>
      <protection locked="0"/>
    </xf>
    <xf numFmtId="4" fontId="31" fillId="23" borderId="1">
      <alignment horizontal="right" vertical="center"/>
    </xf>
    <xf numFmtId="4" fontId="33" fillId="23" borderId="1">
      <alignment horizontal="right" vertical="center"/>
      <protection locked="0"/>
    </xf>
    <xf numFmtId="49" fontId="34" fillId="0" borderId="1">
      <alignment horizontal="left" vertical="center"/>
      <protection locked="0"/>
    </xf>
    <xf numFmtId="49" fontId="34" fillId="0" borderId="1">
      <alignment horizontal="left" vertical="center"/>
    </xf>
    <xf numFmtId="49" fontId="35" fillId="0" borderId="1">
      <alignment horizontal="left" vertical="center"/>
      <protection locked="0"/>
    </xf>
    <xf numFmtId="49" fontId="35" fillId="0" borderId="1">
      <alignment horizontal="left" vertical="center"/>
    </xf>
    <xf numFmtId="4" fontId="34" fillId="0" borderId="1">
      <alignment horizontal="right" vertical="center"/>
      <protection locked="0"/>
    </xf>
    <xf numFmtId="4" fontId="34" fillId="0" borderId="1">
      <alignment horizontal="right" vertical="center"/>
    </xf>
    <xf numFmtId="4" fontId="35" fillId="0" borderId="1">
      <alignment horizontal="right" vertical="center"/>
      <protection locked="0"/>
    </xf>
    <xf numFmtId="49" fontId="36" fillId="0" borderId="1">
      <alignment horizontal="left" vertical="center"/>
      <protection locked="0"/>
    </xf>
    <xf numFmtId="49" fontId="36" fillId="0" borderId="1">
      <alignment horizontal="left" vertical="center"/>
    </xf>
    <xf numFmtId="49" fontId="37" fillId="0" borderId="1">
      <alignment horizontal="left" vertical="center"/>
      <protection locked="0"/>
    </xf>
    <xf numFmtId="49" fontId="37" fillId="0" borderId="1">
      <alignment horizontal="left" vertical="center"/>
    </xf>
    <xf numFmtId="4" fontId="36" fillId="0" borderId="1">
      <alignment horizontal="right" vertical="center"/>
      <protection locked="0"/>
    </xf>
    <xf numFmtId="4" fontId="36" fillId="0" borderId="1">
      <alignment horizontal="right" vertical="center"/>
    </xf>
    <xf numFmtId="49" fontId="34" fillId="0" borderId="1">
      <alignment horizontal="left" vertical="center"/>
      <protection locked="0"/>
    </xf>
    <xf numFmtId="49" fontId="35" fillId="0" borderId="1">
      <alignment horizontal="left" vertical="center"/>
      <protection locked="0"/>
    </xf>
    <xf numFmtId="4" fontId="34" fillId="0" borderId="1">
      <alignment horizontal="right" vertical="center"/>
      <protection locked="0"/>
    </xf>
    <xf numFmtId="0" fontId="38" fillId="0" borderId="19" applyNumberFormat="0" applyFill="0" applyAlignment="0" applyProtection="0"/>
    <xf numFmtId="0" fontId="39" fillId="24" borderId="0" applyNumberFormat="0" applyBorder="0" applyAlignment="0" applyProtection="0"/>
    <xf numFmtId="0" fontId="17" fillId="0" borderId="0"/>
    <xf numFmtId="0" fontId="17" fillId="0" borderId="0"/>
    <xf numFmtId="0" fontId="2" fillId="26" borderId="20" applyNumberFormat="0" applyFont="0" applyAlignment="0" applyProtection="0"/>
    <xf numFmtId="4" fontId="40" fillId="27" borderId="1">
      <alignment horizontal="right" vertical="center"/>
      <protection locked="0"/>
    </xf>
    <xf numFmtId="4" fontId="40" fillId="28" borderId="1">
      <alignment horizontal="right" vertical="center"/>
      <protection locked="0"/>
    </xf>
    <xf numFmtId="4" fontId="40" fillId="29" borderId="1">
      <alignment horizontal="right" vertical="center"/>
      <protection locked="0"/>
    </xf>
    <xf numFmtId="0" fontId="41" fillId="21" borderId="21" applyNumberFormat="0" applyAlignment="0" applyProtection="0"/>
    <xf numFmtId="49" fontId="16" fillId="0" borderId="1">
      <alignment horizontal="left" vertical="center" wrapText="1"/>
      <protection locked="0"/>
    </xf>
    <xf numFmtId="49" fontId="16" fillId="0" borderId="1">
      <alignment horizontal="left" vertical="center" wrapText="1"/>
      <protection locked="0"/>
    </xf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1" fillId="18" borderId="0" applyNumberFormat="0" applyBorder="0" applyAlignment="0" applyProtection="0"/>
    <xf numFmtId="0" fontId="12" fillId="19" borderId="0" applyNumberFormat="0" applyBorder="0" applyAlignment="0" applyProtection="0"/>
    <xf numFmtId="0" fontId="11" fillId="19" borderId="0" applyNumberFormat="0" applyBorder="0" applyAlignment="0" applyProtection="0"/>
    <xf numFmtId="0" fontId="12" fillId="14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20" borderId="0" applyNumberFormat="0" applyBorder="0" applyAlignment="0" applyProtection="0"/>
    <xf numFmtId="0" fontId="11" fillId="20" borderId="0" applyNumberFormat="0" applyBorder="0" applyAlignment="0" applyProtection="0"/>
    <xf numFmtId="0" fontId="45" fillId="8" borderId="13" applyNumberFormat="0" applyAlignment="0" applyProtection="0"/>
    <xf numFmtId="0" fontId="25" fillId="8" borderId="13" applyNumberFormat="0" applyAlignment="0" applyProtection="0"/>
    <xf numFmtId="0" fontId="46" fillId="21" borderId="21" applyNumberFormat="0" applyAlignment="0" applyProtection="0"/>
    <xf numFmtId="0" fontId="41" fillId="21" borderId="21" applyNumberFormat="0" applyAlignment="0" applyProtection="0"/>
    <xf numFmtId="0" fontId="47" fillId="21" borderId="13" applyNumberFormat="0" applyAlignment="0" applyProtection="0"/>
    <xf numFmtId="0" fontId="14" fillId="21" borderId="13" applyNumberFormat="0" applyAlignment="0" applyProtection="0"/>
    <xf numFmtId="168" fontId="17" fillId="0" borderId="0" applyFont="0" applyFill="0" applyBorder="0" applyAlignment="0" applyProtection="0"/>
    <xf numFmtId="0" fontId="48" fillId="0" borderId="15" applyNumberFormat="0" applyFill="0" applyAlignment="0" applyProtection="0"/>
    <xf numFmtId="0" fontId="21" fillId="0" borderId="15" applyNumberFormat="0" applyFill="0" applyAlignment="0" applyProtection="0"/>
    <xf numFmtId="0" fontId="49" fillId="0" borderId="16" applyNumberFormat="0" applyFill="0" applyAlignment="0" applyProtection="0"/>
    <xf numFmtId="0" fontId="22" fillId="0" borderId="16" applyNumberFormat="0" applyFill="0" applyAlignment="0" applyProtection="0"/>
    <xf numFmtId="0" fontId="50" fillId="0" borderId="17" applyNumberFormat="0" applyFill="0" applyAlignment="0" applyProtection="0"/>
    <xf numFmtId="0" fontId="23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1" fillId="0" borderId="22" applyNumberFormat="0" applyFill="0" applyAlignment="0" applyProtection="0"/>
    <xf numFmtId="0" fontId="43" fillId="0" borderId="22" applyNumberFormat="0" applyFill="0" applyAlignment="0" applyProtection="0"/>
    <xf numFmtId="0" fontId="52" fillId="22" borderId="14" applyNumberFormat="0" applyAlignment="0" applyProtection="0"/>
    <xf numFmtId="0" fontId="15" fillId="22" borderId="14" applyNumberFormat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3" fillId="24" borderId="0" applyNumberFormat="0" applyBorder="0" applyAlignment="0" applyProtection="0"/>
    <xf numFmtId="0" fontId="39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7" fillId="0" borderId="0"/>
    <xf numFmtId="0" fontId="2" fillId="0" borderId="0"/>
    <xf numFmtId="0" fontId="17" fillId="0" borderId="0"/>
    <xf numFmtId="0" fontId="17" fillId="0" borderId="0" applyNumberFormat="0" applyFont="0" applyFill="0" applyBorder="0" applyAlignment="0" applyProtection="0">
      <alignment vertical="top"/>
    </xf>
    <xf numFmtId="0" fontId="17" fillId="0" borderId="0" applyNumberFormat="0" applyFont="0" applyFill="0" applyBorder="0" applyAlignment="0" applyProtection="0">
      <alignment vertical="top"/>
    </xf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56" fillId="4" borderId="0" applyNumberFormat="0" applyBorder="0" applyAlignment="0" applyProtection="0"/>
    <xf numFmtId="0" fontId="13" fillId="4" borderId="0" applyNumberFormat="0" applyBorder="0" applyAlignment="0" applyProtection="0"/>
    <xf numFmtId="0" fontId="5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8" fillId="26" borderId="20" applyNumberFormat="0" applyFont="0" applyAlignment="0" applyProtection="0"/>
    <xf numFmtId="0" fontId="17" fillId="26" borderId="20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9" fillId="0" borderId="19" applyNumberFormat="0" applyFill="0" applyAlignment="0" applyProtection="0"/>
    <xf numFmtId="0" fontId="38" fillId="0" borderId="19" applyNumberFormat="0" applyFill="0" applyAlignment="0" applyProtection="0"/>
    <xf numFmtId="0" fontId="8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69" fontId="62" fillId="0" borderId="0" applyFont="0" applyFill="0" applyBorder="0" applyAlignment="0" applyProtection="0"/>
    <xf numFmtId="170" fontId="62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63" fillId="5" borderId="0" applyNumberFormat="0" applyBorder="0" applyAlignment="0" applyProtection="0"/>
    <xf numFmtId="0" fontId="20" fillId="5" borderId="0" applyNumberFormat="0" applyBorder="0" applyAlignment="0" applyProtection="0"/>
    <xf numFmtId="176" fontId="64" fillId="23" borderId="23" applyFill="0" applyBorder="0">
      <alignment horizontal="center" vertical="center" wrapText="1"/>
      <protection locked="0"/>
    </xf>
    <xf numFmtId="167" fontId="65" fillId="0" borderId="0">
      <alignment wrapText="1"/>
    </xf>
    <xf numFmtId="167" fontId="19" fillId="0" borderId="0">
      <alignment wrapText="1"/>
    </xf>
  </cellStyleXfs>
  <cellXfs count="88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4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50\Public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73;&#1086;&#1079;&#1077;&#1074;/&#1055;&#1091;&#1073;&#1083;&#1110;&#1095;&#1085;&#1072;%20&#1110;&#1085;&#1092;&#1086;&#1088;&#1084;&#1072;&#1094;&#1110;&#1103;%20&#1092;&#1110;&#1085;&#1087;&#1083;&#1072;&#1085;%20&#1090;&#1072;%20&#1079;&#1074;&#1110;&#1090;/&#1044;&#1083;&#1103;%20&#1087;&#1091;&#1073;&#1083;&#1080;&#1082;&#1072;&#1094;&#1080;&#1080;/&#1047;&#1074;&#1110;&#1090;%20&#1092;&#1110;&#1085;&#1087;&#1083;&#1072;&#1085;%20&#1050;&#1055;%20&#1044;&#1040;%209%20&#1084;&#1110;&#1089;%20202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S91"/>
  <sheetViews>
    <sheetView tabSelected="1" topLeftCell="A42" zoomScale="70" zoomScaleNormal="70" zoomScaleSheetLayoutView="55" workbookViewId="0">
      <selection activeCell="A47" sqref="A47:C48"/>
    </sheetView>
  </sheetViews>
  <sheetFormatPr defaultColWidth="9.140625" defaultRowHeight="20.25" outlineLevelRow="1"/>
  <cols>
    <col min="1" max="1" width="57.5703125" style="1" customWidth="1"/>
    <col min="2" max="2" width="13.5703125" style="2" customWidth="1"/>
    <col min="3" max="3" width="18.5703125" style="1" customWidth="1"/>
    <col min="4" max="4" width="16.140625" style="1" customWidth="1"/>
    <col min="5" max="5" width="15.42578125" style="1" customWidth="1"/>
    <col min="6" max="6" width="16.5703125" style="1" customWidth="1"/>
    <col min="7" max="7" width="15.28515625" style="1" customWidth="1"/>
    <col min="8" max="8" width="16.5703125" style="1" customWidth="1"/>
    <col min="9" max="9" width="16.140625" style="1" customWidth="1"/>
    <col min="10" max="10" width="16.42578125" style="1" customWidth="1"/>
    <col min="11" max="11" width="16.5703125" style="1" customWidth="1"/>
    <col min="12" max="12" width="16.85546875" style="1" customWidth="1"/>
    <col min="13" max="15" width="16.7109375" style="1" customWidth="1"/>
    <col min="16" max="16384" width="9.140625" style="1"/>
  </cols>
  <sheetData>
    <row r="1" spans="1:15" ht="18.75" hidden="1" customHeight="1" outlineLevel="1">
      <c r="N1" s="3" t="s">
        <v>0</v>
      </c>
      <c r="O1" s="3"/>
    </row>
    <row r="2" spans="1:15" hidden="1" outlineLevel="1">
      <c r="N2" s="3" t="s">
        <v>1</v>
      </c>
      <c r="O2" s="3"/>
    </row>
    <row r="3" spans="1:15" collapsed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3.7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ht="14.25" customHeight="1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4.95" customHeight="1">
      <c r="A7" s="6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9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41.25" customHeight="1">
      <c r="A9" s="8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2.75" customHeight="1">
      <c r="B10" s="1"/>
    </row>
    <row r="11" spans="1:15" s="12" customFormat="1" ht="40.5" customHeight="1">
      <c r="A11" s="10" t="s">
        <v>7</v>
      </c>
      <c r="B11" s="11" t="s">
        <v>8</v>
      </c>
      <c r="C11" s="11"/>
      <c r="D11" s="11" t="s">
        <v>9</v>
      </c>
      <c r="E11" s="11"/>
      <c r="F11" s="11" t="s">
        <v>10</v>
      </c>
      <c r="G11" s="11"/>
      <c r="H11" s="11" t="s">
        <v>11</v>
      </c>
      <c r="I11" s="11"/>
      <c r="J11" s="11" t="s">
        <v>12</v>
      </c>
      <c r="K11" s="11"/>
      <c r="L11" s="11" t="s">
        <v>13</v>
      </c>
      <c r="M11" s="11"/>
      <c r="N11" s="11" t="s">
        <v>14</v>
      </c>
      <c r="O11" s="11"/>
    </row>
    <row r="12" spans="1:15" s="12" customFormat="1" ht="17.25" customHeight="1">
      <c r="A12" s="10">
        <v>1</v>
      </c>
      <c r="B12" s="13">
        <v>2</v>
      </c>
      <c r="C12" s="14"/>
      <c r="D12" s="13">
        <v>3</v>
      </c>
      <c r="E12" s="14"/>
      <c r="F12" s="13">
        <v>4</v>
      </c>
      <c r="G12" s="14"/>
      <c r="H12" s="13">
        <v>5</v>
      </c>
      <c r="I12" s="14"/>
      <c r="J12" s="13">
        <v>6</v>
      </c>
      <c r="K12" s="14"/>
      <c r="L12" s="13">
        <v>7</v>
      </c>
      <c r="M12" s="14"/>
      <c r="N12" s="11">
        <v>8</v>
      </c>
      <c r="O12" s="11"/>
    </row>
    <row r="13" spans="1:15" s="12" customFormat="1" ht="60" customHeight="1">
      <c r="A13" s="15" t="s">
        <v>15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7"/>
    </row>
    <row r="14" spans="1:15" s="12" customFormat="1" ht="20.100000000000001" customHeight="1">
      <c r="A14" s="18" t="s">
        <v>16</v>
      </c>
      <c r="B14" s="19"/>
      <c r="C14" s="20"/>
      <c r="D14" s="19"/>
      <c r="E14" s="20"/>
      <c r="F14" s="19">
        <v>11</v>
      </c>
      <c r="G14" s="20"/>
      <c r="H14" s="19">
        <v>11</v>
      </c>
      <c r="I14" s="20"/>
      <c r="J14" s="19">
        <v>10</v>
      </c>
      <c r="K14" s="20"/>
      <c r="L14" s="21">
        <f>J14-H14</f>
        <v>-1</v>
      </c>
      <c r="M14" s="21"/>
      <c r="N14" s="22">
        <f>J14/H14*100</f>
        <v>90.909090909090907</v>
      </c>
      <c r="O14" s="22"/>
    </row>
    <row r="15" spans="1:15" s="12" customFormat="1" ht="20.100000000000001" customHeight="1">
      <c r="A15" s="18" t="s">
        <v>17</v>
      </c>
      <c r="B15" s="19"/>
      <c r="C15" s="20"/>
      <c r="D15" s="19"/>
      <c r="E15" s="20"/>
      <c r="F15" s="19">
        <v>51</v>
      </c>
      <c r="G15" s="20"/>
      <c r="H15" s="19">
        <v>51</v>
      </c>
      <c r="I15" s="20"/>
      <c r="J15" s="19">
        <v>37</v>
      </c>
      <c r="K15" s="20"/>
      <c r="L15" s="21">
        <f>J15-H15</f>
        <v>-14</v>
      </c>
      <c r="M15" s="21"/>
      <c r="N15" s="22">
        <f>J15/H15*100</f>
        <v>72.549019607843135</v>
      </c>
      <c r="O15" s="22"/>
    </row>
    <row r="16" spans="1:15" s="12" customFormat="1" ht="20.100000000000001" customHeight="1">
      <c r="A16" s="18" t="s">
        <v>18</v>
      </c>
      <c r="B16" s="19"/>
      <c r="C16" s="20"/>
      <c r="D16" s="19"/>
      <c r="E16" s="20"/>
      <c r="F16" s="19">
        <v>8</v>
      </c>
      <c r="G16" s="20"/>
      <c r="H16" s="19">
        <v>8</v>
      </c>
      <c r="I16" s="20"/>
      <c r="J16" s="19">
        <v>6</v>
      </c>
      <c r="K16" s="20"/>
      <c r="L16" s="21">
        <f>J16-H16</f>
        <v>-2</v>
      </c>
      <c r="M16" s="21"/>
      <c r="N16" s="22">
        <f t="shared" ref="N16:N18" si="0">J16/H16*100</f>
        <v>75</v>
      </c>
      <c r="O16" s="22"/>
    </row>
    <row r="17" spans="1:19" s="12" customFormat="1" ht="20.100000000000001" customHeight="1">
      <c r="A17" s="18" t="s">
        <v>19</v>
      </c>
      <c r="B17" s="19"/>
      <c r="C17" s="20"/>
      <c r="D17" s="19"/>
      <c r="E17" s="20"/>
      <c r="F17" s="19">
        <v>2</v>
      </c>
      <c r="G17" s="20"/>
      <c r="H17" s="19">
        <v>2</v>
      </c>
      <c r="I17" s="20"/>
      <c r="J17" s="19">
        <v>1</v>
      </c>
      <c r="K17" s="20"/>
      <c r="L17" s="21">
        <f>J17-H17</f>
        <v>-1</v>
      </c>
      <c r="M17" s="21"/>
      <c r="N17" s="22">
        <f t="shared" si="0"/>
        <v>50</v>
      </c>
      <c r="O17" s="22"/>
    </row>
    <row r="18" spans="1:19" s="12" customFormat="1" ht="20.100000000000001" customHeight="1">
      <c r="A18" s="18" t="s">
        <v>20</v>
      </c>
      <c r="B18" s="19"/>
      <c r="C18" s="20"/>
      <c r="D18" s="19"/>
      <c r="E18" s="20"/>
      <c r="F18" s="19">
        <v>6</v>
      </c>
      <c r="G18" s="20"/>
      <c r="H18" s="19">
        <v>6</v>
      </c>
      <c r="I18" s="20"/>
      <c r="J18" s="19">
        <v>3</v>
      </c>
      <c r="K18" s="20"/>
      <c r="L18" s="21">
        <f>J18-H18</f>
        <v>-3</v>
      </c>
      <c r="M18" s="21"/>
      <c r="N18" s="22">
        <f t="shared" si="0"/>
        <v>50</v>
      </c>
      <c r="O18" s="22"/>
    </row>
    <row r="19" spans="1:19" s="12" customFormat="1" ht="20.100000000000001" customHeight="1">
      <c r="A19" s="18" t="s">
        <v>21</v>
      </c>
      <c r="B19" s="11"/>
      <c r="C19" s="1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  <c r="O19" s="22"/>
    </row>
    <row r="20" spans="1:19" s="12" customFormat="1" ht="42" customHeight="1">
      <c r="A20" s="15" t="s">
        <v>22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7"/>
    </row>
    <row r="21" spans="1:19" s="12" customFormat="1" ht="20.100000000000001" customHeight="1">
      <c r="A21" s="18" t="s">
        <v>23</v>
      </c>
      <c r="B21" s="19"/>
      <c r="C21" s="20"/>
      <c r="D21" s="19"/>
      <c r="E21" s="20"/>
      <c r="F21" s="19">
        <v>202</v>
      </c>
      <c r="G21" s="20"/>
      <c r="H21" s="19">
        <v>115</v>
      </c>
      <c r="I21" s="20"/>
      <c r="J21" s="19">
        <v>151</v>
      </c>
      <c r="K21" s="20"/>
      <c r="L21" s="21">
        <f>J21-H21</f>
        <v>36</v>
      </c>
      <c r="M21" s="21"/>
      <c r="N21" s="22">
        <f>J21/H21*100</f>
        <v>131.30434782608694</v>
      </c>
      <c r="O21" s="22"/>
    </row>
    <row r="22" spans="1:19" s="12" customFormat="1">
      <c r="A22" s="18" t="s">
        <v>24</v>
      </c>
      <c r="B22" s="19"/>
      <c r="C22" s="20"/>
      <c r="D22" s="19"/>
      <c r="E22" s="20"/>
      <c r="F22" s="19">
        <v>3632</v>
      </c>
      <c r="G22" s="20"/>
      <c r="H22" s="19">
        <v>2003</v>
      </c>
      <c r="I22" s="20"/>
      <c r="J22" s="19">
        <v>1668</v>
      </c>
      <c r="K22" s="20"/>
      <c r="L22" s="21">
        <f>J22-H22</f>
        <v>-335</v>
      </c>
      <c r="M22" s="21"/>
      <c r="N22" s="22">
        <f>J22/H22*100</f>
        <v>83.275087368946572</v>
      </c>
      <c r="O22" s="22"/>
    </row>
    <row r="23" spans="1:19" s="12" customFormat="1" ht="20.100000000000001" customHeight="1">
      <c r="A23" s="18" t="s">
        <v>25</v>
      </c>
      <c r="B23" s="19"/>
      <c r="C23" s="20"/>
      <c r="D23" s="19"/>
      <c r="E23" s="20"/>
      <c r="F23" s="19">
        <v>8701</v>
      </c>
      <c r="G23" s="20"/>
      <c r="H23" s="19">
        <v>4633</v>
      </c>
      <c r="I23" s="20"/>
      <c r="J23" s="19">
        <v>3015</v>
      </c>
      <c r="K23" s="20"/>
      <c r="L23" s="21">
        <f>J23-H23</f>
        <v>-1618</v>
      </c>
      <c r="M23" s="21"/>
      <c r="N23" s="22">
        <f>J23/H23*100</f>
        <v>65.076624217569616</v>
      </c>
      <c r="O23" s="22"/>
    </row>
    <row r="24" spans="1:19" s="12" customFormat="1" ht="45" customHeight="1">
      <c r="A24" s="15" t="s">
        <v>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/>
      <c r="S24" s="23"/>
    </row>
    <row r="25" spans="1:19" s="12" customFormat="1" ht="20.100000000000001" customHeight="1">
      <c r="A25" s="18" t="s">
        <v>23</v>
      </c>
      <c r="B25" s="19"/>
      <c r="C25" s="20"/>
      <c r="D25" s="19"/>
      <c r="E25" s="20"/>
      <c r="F25" s="19">
        <v>246</v>
      </c>
      <c r="G25" s="20"/>
      <c r="H25" s="19">
        <v>141</v>
      </c>
      <c r="I25" s="20"/>
      <c r="J25" s="19">
        <v>184</v>
      </c>
      <c r="K25" s="20"/>
      <c r="L25" s="21">
        <f>J25-H25</f>
        <v>43</v>
      </c>
      <c r="M25" s="21"/>
      <c r="N25" s="22">
        <f>J25/H25*100</f>
        <v>130.49645390070924</v>
      </c>
      <c r="O25" s="22"/>
    </row>
    <row r="26" spans="1:19" s="12" customFormat="1">
      <c r="A26" s="18" t="s">
        <v>24</v>
      </c>
      <c r="B26" s="19"/>
      <c r="C26" s="20"/>
      <c r="D26" s="19"/>
      <c r="E26" s="20"/>
      <c r="F26" s="19">
        <v>4431</v>
      </c>
      <c r="G26" s="20"/>
      <c r="H26" s="19">
        <v>2444</v>
      </c>
      <c r="I26" s="20"/>
      <c r="J26" s="19">
        <v>2036</v>
      </c>
      <c r="K26" s="20"/>
      <c r="L26" s="21">
        <f>J26-H26</f>
        <v>-408</v>
      </c>
      <c r="M26" s="21"/>
      <c r="N26" s="22">
        <f>J26/H26*100</f>
        <v>83.306055646481184</v>
      </c>
      <c r="O26" s="22"/>
    </row>
    <row r="27" spans="1:19" s="12" customFormat="1" ht="20.100000000000001" customHeight="1">
      <c r="A27" s="18" t="s">
        <v>25</v>
      </c>
      <c r="B27" s="19"/>
      <c r="C27" s="20"/>
      <c r="D27" s="19"/>
      <c r="E27" s="20"/>
      <c r="F27" s="19">
        <v>10568</v>
      </c>
      <c r="G27" s="20"/>
      <c r="H27" s="19">
        <v>5626</v>
      </c>
      <c r="I27" s="20"/>
      <c r="J27" s="19">
        <v>3656</v>
      </c>
      <c r="K27" s="20"/>
      <c r="L27" s="21">
        <f>J27-H27</f>
        <v>-1970</v>
      </c>
      <c r="M27" s="21"/>
      <c r="N27" s="22">
        <f>J27/H27*100</f>
        <v>64.984002843938853</v>
      </c>
      <c r="O27" s="22"/>
    </row>
    <row r="28" spans="1:19" s="12" customFormat="1" ht="67.5" customHeight="1">
      <c r="A28" s="15" t="s">
        <v>27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7"/>
    </row>
    <row r="29" spans="1:19" s="12" customFormat="1" ht="20.100000000000001" customHeight="1">
      <c r="A29" s="24" t="s">
        <v>23</v>
      </c>
      <c r="B29" s="25"/>
      <c r="C29" s="26"/>
      <c r="D29" s="25"/>
      <c r="E29" s="26"/>
      <c r="F29" s="19">
        <v>28800</v>
      </c>
      <c r="G29" s="20"/>
      <c r="H29" s="19">
        <v>28800</v>
      </c>
      <c r="I29" s="20"/>
      <c r="J29" s="19">
        <v>23061</v>
      </c>
      <c r="K29" s="20"/>
      <c r="L29" s="27">
        <f>J29-H29</f>
        <v>-5739</v>
      </c>
      <c r="M29" s="27"/>
      <c r="N29" s="28">
        <f>J29/H29*100</f>
        <v>80.072916666666671</v>
      </c>
      <c r="O29" s="28"/>
    </row>
    <row r="30" spans="1:19" s="12" customFormat="1">
      <c r="A30" s="18" t="s">
        <v>24</v>
      </c>
      <c r="B30" s="19"/>
      <c r="C30" s="20"/>
      <c r="D30" s="19"/>
      <c r="E30" s="20"/>
      <c r="F30" s="19">
        <v>18470</v>
      </c>
      <c r="G30" s="20"/>
      <c r="H30" s="19">
        <v>16683</v>
      </c>
      <c r="I30" s="20"/>
      <c r="J30" s="19">
        <v>20316</v>
      </c>
      <c r="K30" s="20"/>
      <c r="L30" s="21">
        <f>J30-H30</f>
        <v>3633</v>
      </c>
      <c r="M30" s="21"/>
      <c r="N30" s="22">
        <f>J30/H30*100</f>
        <v>121.77665887430318</v>
      </c>
      <c r="O30" s="22"/>
    </row>
    <row r="31" spans="1:19" s="12" customFormat="1" ht="20.100000000000001" customHeight="1">
      <c r="A31" s="18" t="s">
        <v>25</v>
      </c>
      <c r="B31" s="19"/>
      <c r="C31" s="20"/>
      <c r="D31" s="19"/>
      <c r="E31" s="20"/>
      <c r="F31" s="19">
        <v>14544</v>
      </c>
      <c r="G31" s="20"/>
      <c r="H31" s="19">
        <v>13771</v>
      </c>
      <c r="I31" s="20"/>
      <c r="J31" s="19">
        <v>13306</v>
      </c>
      <c r="K31" s="20"/>
      <c r="L31" s="21">
        <f>J31-H31</f>
        <v>-465</v>
      </c>
      <c r="M31" s="21"/>
      <c r="N31" s="22">
        <f>J31/H31*100</f>
        <v>96.623338900588195</v>
      </c>
      <c r="O31" s="22"/>
    </row>
    <row r="32" spans="1:19" s="12" customFormat="1" ht="42.75" customHeight="1">
      <c r="A32" s="15" t="s">
        <v>28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7"/>
    </row>
    <row r="33" spans="1:15" s="12" customFormat="1" ht="20.100000000000001" customHeight="1">
      <c r="A33" s="18" t="s">
        <v>23</v>
      </c>
      <c r="B33" s="19"/>
      <c r="C33" s="20"/>
      <c r="D33" s="21"/>
      <c r="E33" s="21"/>
      <c r="F33" s="19">
        <v>28800</v>
      </c>
      <c r="G33" s="20"/>
      <c r="H33" s="19">
        <v>28800</v>
      </c>
      <c r="I33" s="20"/>
      <c r="J33" s="21">
        <v>30196</v>
      </c>
      <c r="K33" s="21"/>
      <c r="L33" s="21">
        <f>J33-H33</f>
        <v>1396</v>
      </c>
      <c r="M33" s="21"/>
      <c r="N33" s="22">
        <f>J33/H33*100</f>
        <v>104.84722222222223</v>
      </c>
      <c r="O33" s="22"/>
    </row>
    <row r="34" spans="1:15" s="12" customFormat="1">
      <c r="A34" s="18" t="s">
        <v>24</v>
      </c>
      <c r="B34" s="19"/>
      <c r="C34" s="20"/>
      <c r="D34" s="21"/>
      <c r="E34" s="21"/>
      <c r="F34" s="19">
        <v>27309</v>
      </c>
      <c r="G34" s="20"/>
      <c r="H34" s="19">
        <v>25007</v>
      </c>
      <c r="I34" s="20"/>
      <c r="J34" s="21">
        <v>27808</v>
      </c>
      <c r="K34" s="21"/>
      <c r="L34" s="21">
        <f>J34-H34</f>
        <v>2801</v>
      </c>
      <c r="M34" s="21"/>
      <c r="N34" s="22">
        <f>J34/H34*100</f>
        <v>111.20086375814773</v>
      </c>
      <c r="O34" s="22"/>
    </row>
    <row r="35" spans="1:15" s="12" customFormat="1" ht="27.75" customHeight="1">
      <c r="A35" s="18" t="s">
        <v>25</v>
      </c>
      <c r="B35" s="19"/>
      <c r="C35" s="20"/>
      <c r="D35" s="21"/>
      <c r="E35" s="21"/>
      <c r="F35" s="19">
        <v>21431</v>
      </c>
      <c r="G35" s="20"/>
      <c r="H35" s="19">
        <v>19982</v>
      </c>
      <c r="I35" s="20"/>
      <c r="J35" s="21">
        <v>18381</v>
      </c>
      <c r="K35" s="21"/>
      <c r="L35" s="21">
        <f>J35-H35</f>
        <v>-1601</v>
      </c>
      <c r="M35" s="21"/>
      <c r="N35" s="22">
        <f>J35/H35*100</f>
        <v>91.987789010109097</v>
      </c>
      <c r="O35" s="22"/>
    </row>
    <row r="36" spans="1:15" s="12" customFormat="1" ht="7.5" customHeight="1">
      <c r="A36" s="29"/>
      <c r="B36" s="29"/>
      <c r="C36" s="29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1"/>
      <c r="O36" s="31"/>
    </row>
    <row r="37" spans="1:15" ht="22.5" customHeight="1">
      <c r="A37" s="32" t="s">
        <v>29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 ht="11.25" customHeight="1">
      <c r="A38" s="33"/>
      <c r="B38" s="33"/>
      <c r="C38" s="33"/>
      <c r="D38" s="33"/>
      <c r="E38" s="33"/>
      <c r="F38" s="33"/>
      <c r="G38" s="33"/>
      <c r="H38" s="33"/>
      <c r="I38" s="33"/>
    </row>
    <row r="39" spans="1:15" ht="30.75" customHeight="1">
      <c r="A39" s="34" t="s">
        <v>30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</row>
    <row r="40" spans="1:15" ht="30.75" customHeight="1">
      <c r="A40" s="35" t="s">
        <v>31</v>
      </c>
      <c r="B40" s="36" t="s">
        <v>32</v>
      </c>
      <c r="C40" s="37"/>
      <c r="D40" s="37"/>
      <c r="E40" s="38"/>
      <c r="F40" s="39" t="s">
        <v>33</v>
      </c>
      <c r="G40" s="39"/>
      <c r="H40" s="39"/>
      <c r="I40" s="39"/>
      <c r="J40" s="39"/>
      <c r="K40" s="39"/>
      <c r="L40" s="39"/>
      <c r="M40" s="39"/>
      <c r="N40" s="39"/>
      <c r="O40" s="39"/>
    </row>
    <row r="41" spans="1:15" ht="17.25" customHeight="1">
      <c r="A41" s="35">
        <v>1</v>
      </c>
      <c r="B41" s="40">
        <v>2</v>
      </c>
      <c r="C41" s="41"/>
      <c r="D41" s="41"/>
      <c r="E41" s="41"/>
      <c r="F41" s="39">
        <v>3</v>
      </c>
      <c r="G41" s="39"/>
      <c r="H41" s="39"/>
      <c r="I41" s="39"/>
      <c r="J41" s="39"/>
      <c r="K41" s="39"/>
      <c r="L41" s="39"/>
      <c r="M41" s="39"/>
      <c r="N41" s="39"/>
      <c r="O41" s="39"/>
    </row>
    <row r="42" spans="1:15" ht="20.100000000000001" customHeight="1">
      <c r="A42" s="42"/>
      <c r="B42" s="43"/>
      <c r="C42" s="44"/>
      <c r="D42" s="44"/>
      <c r="E42" s="44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15" ht="20.100000000000001" hidden="1" customHeight="1" outlineLevel="1">
      <c r="A43" s="46"/>
      <c r="B43" s="47"/>
      <c r="C43" s="47"/>
      <c r="D43" s="47"/>
      <c r="E43" s="47"/>
      <c r="F43" s="48"/>
      <c r="G43" s="48"/>
      <c r="H43" s="48"/>
      <c r="I43" s="48"/>
      <c r="J43" s="48"/>
      <c r="K43" s="48"/>
      <c r="L43" s="48"/>
      <c r="M43" s="49" t="s">
        <v>0</v>
      </c>
      <c r="N43" s="49"/>
      <c r="O43" s="49"/>
    </row>
    <row r="44" spans="1:15" ht="20.100000000000001" hidden="1" customHeight="1" outlineLevel="1">
      <c r="A44" s="46"/>
      <c r="B44" s="47"/>
      <c r="C44" s="47"/>
      <c r="D44" s="47"/>
      <c r="E44" s="47"/>
      <c r="F44" s="48"/>
      <c r="G44" s="48"/>
      <c r="H44" s="48"/>
      <c r="I44" s="48"/>
      <c r="J44" s="48"/>
      <c r="K44" s="48"/>
      <c r="L44" s="48"/>
      <c r="M44" s="50" t="s">
        <v>34</v>
      </c>
      <c r="N44" s="50"/>
      <c r="O44" s="50"/>
    </row>
    <row r="45" spans="1:15" collapsed="1">
      <c r="A45" s="6" t="s">
        <v>35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7" spans="1:15">
      <c r="A47" s="51" t="s">
        <v>7</v>
      </c>
      <c r="B47" s="52"/>
      <c r="C47" s="53"/>
      <c r="D47" s="11" t="s">
        <v>36</v>
      </c>
      <c r="E47" s="11"/>
      <c r="F47" s="11"/>
      <c r="G47" s="11" t="s">
        <v>37</v>
      </c>
      <c r="H47" s="11"/>
      <c r="I47" s="11"/>
      <c r="J47" s="11" t="s">
        <v>13</v>
      </c>
      <c r="K47" s="11"/>
      <c r="L47" s="11"/>
      <c r="M47" s="13" t="s">
        <v>14</v>
      </c>
      <c r="N47" s="14"/>
      <c r="O47" s="54" t="s">
        <v>38</v>
      </c>
    </row>
    <row r="48" spans="1:15" ht="189.75" customHeight="1">
      <c r="A48" s="55"/>
      <c r="B48" s="56"/>
      <c r="C48" s="57"/>
      <c r="D48" s="10" t="s">
        <v>39</v>
      </c>
      <c r="E48" s="10" t="s">
        <v>40</v>
      </c>
      <c r="F48" s="10" t="s">
        <v>41</v>
      </c>
      <c r="G48" s="10" t="s">
        <v>39</v>
      </c>
      <c r="H48" s="10" t="s">
        <v>40</v>
      </c>
      <c r="I48" s="10" t="s">
        <v>41</v>
      </c>
      <c r="J48" s="10" t="s">
        <v>39</v>
      </c>
      <c r="K48" s="10" t="s">
        <v>40</v>
      </c>
      <c r="L48" s="10" t="s">
        <v>41</v>
      </c>
      <c r="M48" s="10" t="s">
        <v>42</v>
      </c>
      <c r="N48" s="10" t="s">
        <v>43</v>
      </c>
      <c r="O48" s="58"/>
    </row>
    <row r="49" spans="1:16">
      <c r="A49" s="13">
        <v>1</v>
      </c>
      <c r="B49" s="59"/>
      <c r="C49" s="14"/>
      <c r="D49" s="10">
        <v>4</v>
      </c>
      <c r="E49" s="10">
        <v>5</v>
      </c>
      <c r="F49" s="10">
        <v>6</v>
      </c>
      <c r="G49" s="10">
        <v>7</v>
      </c>
      <c r="H49" s="60">
        <v>8</v>
      </c>
      <c r="I49" s="60">
        <v>9</v>
      </c>
      <c r="J49" s="60">
        <v>10</v>
      </c>
      <c r="K49" s="60">
        <v>11</v>
      </c>
      <c r="L49" s="60">
        <v>12</v>
      </c>
      <c r="M49" s="60">
        <v>13</v>
      </c>
      <c r="N49" s="60">
        <v>14</v>
      </c>
      <c r="O49" s="60">
        <v>15</v>
      </c>
    </row>
    <row r="50" spans="1:16" ht="43.5" customHeight="1">
      <c r="A50" s="61" t="s">
        <v>44</v>
      </c>
      <c r="B50" s="62"/>
      <c r="C50" s="63"/>
      <c r="D50" s="10">
        <v>7600</v>
      </c>
      <c r="E50" s="10">
        <v>1400</v>
      </c>
      <c r="F50" s="10">
        <v>5429</v>
      </c>
      <c r="G50" s="10">
        <v>10258</v>
      </c>
      <c r="H50" s="60">
        <v>1512</v>
      </c>
      <c r="I50" s="64">
        <f>G50/H50*1000</f>
        <v>6784.3915343915342</v>
      </c>
      <c r="J50" s="65">
        <f>G50-D50</f>
        <v>2658</v>
      </c>
      <c r="K50" s="60">
        <f>E50-H50</f>
        <v>-112</v>
      </c>
      <c r="L50" s="65">
        <f>I50-F50</f>
        <v>1355.3915343915342</v>
      </c>
      <c r="M50" s="66">
        <f>G50/D50*100</f>
        <v>134.9736842105263</v>
      </c>
      <c r="N50" s="66">
        <f>H50/E50*100</f>
        <v>108</v>
      </c>
      <c r="O50" s="60"/>
    </row>
    <row r="51" spans="1:16" ht="41.25" customHeight="1">
      <c r="A51" s="67" t="s">
        <v>45</v>
      </c>
      <c r="B51" s="68"/>
      <c r="C51" s="69"/>
      <c r="D51" s="10">
        <v>4300</v>
      </c>
      <c r="E51" s="10">
        <v>1304</v>
      </c>
      <c r="F51" s="10">
        <v>3298</v>
      </c>
      <c r="G51" s="10">
        <v>3605</v>
      </c>
      <c r="H51" s="60">
        <v>2245</v>
      </c>
      <c r="I51" s="64">
        <f t="shared" ref="I51:I53" si="1">G51/H51*1000</f>
        <v>1605.7906458797327</v>
      </c>
      <c r="J51" s="65">
        <f>G51-D51</f>
        <v>-695</v>
      </c>
      <c r="K51" s="60">
        <f t="shared" ref="K51:K53" si="2">E51-H51</f>
        <v>-941</v>
      </c>
      <c r="L51" s="65">
        <f t="shared" ref="L51:L53" si="3">I51-F51</f>
        <v>-1692.2093541202673</v>
      </c>
      <c r="M51" s="66">
        <f t="shared" ref="M51:N54" si="4">G51/D51*100</f>
        <v>83.837209302325576</v>
      </c>
      <c r="N51" s="66">
        <f t="shared" si="4"/>
        <v>172.16257668711657</v>
      </c>
      <c r="O51" s="60"/>
    </row>
    <row r="52" spans="1:16" ht="123" customHeight="1">
      <c r="A52" s="61" t="s">
        <v>46</v>
      </c>
      <c r="B52" s="62"/>
      <c r="C52" s="63"/>
      <c r="D52" s="70">
        <v>20</v>
      </c>
      <c r="E52" s="70">
        <v>60</v>
      </c>
      <c r="F52" s="70">
        <v>333</v>
      </c>
      <c r="G52" s="70">
        <v>96</v>
      </c>
      <c r="H52" s="70">
        <v>30</v>
      </c>
      <c r="I52" s="64">
        <f>G52/H52*1000</f>
        <v>3200</v>
      </c>
      <c r="J52" s="65">
        <f t="shared" ref="J52:J53" si="5">G52-D52</f>
        <v>76</v>
      </c>
      <c r="K52" s="60">
        <f t="shared" si="2"/>
        <v>30</v>
      </c>
      <c r="L52" s="65">
        <f t="shared" si="3"/>
        <v>2867</v>
      </c>
      <c r="M52" s="66">
        <f t="shared" si="4"/>
        <v>480</v>
      </c>
      <c r="N52" s="66">
        <f t="shared" si="4"/>
        <v>50</v>
      </c>
      <c r="O52" s="70"/>
    </row>
    <row r="53" spans="1:16" ht="67.5" customHeight="1">
      <c r="A53" s="61" t="s">
        <v>47</v>
      </c>
      <c r="B53" s="62"/>
      <c r="C53" s="63"/>
      <c r="D53" s="70">
        <v>2</v>
      </c>
      <c r="E53" s="70">
        <v>8</v>
      </c>
      <c r="F53" s="70">
        <v>250</v>
      </c>
      <c r="G53" s="70">
        <v>23</v>
      </c>
      <c r="H53" s="70">
        <v>10</v>
      </c>
      <c r="I53" s="64">
        <f t="shared" si="1"/>
        <v>2300</v>
      </c>
      <c r="J53" s="65">
        <f t="shared" si="5"/>
        <v>21</v>
      </c>
      <c r="K53" s="60">
        <f t="shared" si="2"/>
        <v>-2</v>
      </c>
      <c r="L53" s="65">
        <f t="shared" si="3"/>
        <v>2050</v>
      </c>
      <c r="M53" s="66">
        <f t="shared" si="4"/>
        <v>1150</v>
      </c>
      <c r="N53" s="66">
        <f t="shared" si="4"/>
        <v>125</v>
      </c>
      <c r="O53" s="70"/>
      <c r="P53" s="71" t="s">
        <v>48</v>
      </c>
    </row>
    <row r="54" spans="1:16" ht="24.95" customHeight="1">
      <c r="A54" s="72" t="s">
        <v>49</v>
      </c>
      <c r="B54" s="73"/>
      <c r="C54" s="74"/>
      <c r="D54" s="75">
        <f>SUM(D50:D53)</f>
        <v>11922</v>
      </c>
      <c r="E54" s="75">
        <f>SUM(E50:E53)</f>
        <v>2772</v>
      </c>
      <c r="F54" s="75"/>
      <c r="G54" s="75">
        <f>SUM(G50:G53)</f>
        <v>13982</v>
      </c>
      <c r="H54" s="75">
        <f>SUM(H50:H53)</f>
        <v>3797</v>
      </c>
      <c r="I54" s="75"/>
      <c r="J54" s="75">
        <f>I54-F54</f>
        <v>0</v>
      </c>
      <c r="K54" s="75">
        <f>J54-G54</f>
        <v>-13982</v>
      </c>
      <c r="L54" s="75"/>
      <c r="M54" s="76">
        <f t="shared" si="4"/>
        <v>117.27898003690656</v>
      </c>
      <c r="N54" s="76">
        <f>H54/E54*100</f>
        <v>136.97691197691196</v>
      </c>
      <c r="O54" s="75"/>
    </row>
    <row r="55" spans="1:16">
      <c r="A55" s="77"/>
      <c r="B55" s="78"/>
      <c r="C55" s="78"/>
      <c r="D55" s="78"/>
      <c r="E55" s="78"/>
      <c r="F55" s="79"/>
      <c r="G55" s="79"/>
      <c r="H55" s="79"/>
      <c r="I55" s="7"/>
      <c r="J55" s="7"/>
      <c r="K55" s="7"/>
      <c r="L55" s="7"/>
      <c r="M55" s="7"/>
      <c r="N55" s="7"/>
      <c r="O55" s="7"/>
    </row>
    <row r="56" spans="1:16">
      <c r="A56" s="6" t="s">
        <v>50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8" spans="1:16" ht="56.25" customHeight="1">
      <c r="A58" s="10" t="s">
        <v>51</v>
      </c>
      <c r="B58" s="11" t="s">
        <v>52</v>
      </c>
      <c r="C58" s="11"/>
      <c r="D58" s="11" t="s">
        <v>53</v>
      </c>
      <c r="E58" s="11"/>
      <c r="F58" s="11" t="s">
        <v>54</v>
      </c>
      <c r="G58" s="11"/>
      <c r="H58" s="11" t="s">
        <v>55</v>
      </c>
      <c r="I58" s="11"/>
      <c r="J58" s="11"/>
      <c r="K58" s="13" t="s">
        <v>56</v>
      </c>
      <c r="L58" s="14"/>
      <c r="M58" s="13" t="s">
        <v>57</v>
      </c>
      <c r="N58" s="59"/>
      <c r="O58" s="14"/>
    </row>
    <row r="59" spans="1:16">
      <c r="A59" s="60">
        <v>1</v>
      </c>
      <c r="B59" s="39">
        <v>2</v>
      </c>
      <c r="C59" s="39"/>
      <c r="D59" s="39">
        <v>3</v>
      </c>
      <c r="E59" s="39"/>
      <c r="F59" s="39">
        <v>4</v>
      </c>
      <c r="G59" s="39"/>
      <c r="H59" s="39">
        <v>5</v>
      </c>
      <c r="I59" s="39"/>
      <c r="J59" s="39"/>
      <c r="K59" s="39">
        <v>6</v>
      </c>
      <c r="L59" s="39"/>
      <c r="M59" s="40">
        <v>7</v>
      </c>
      <c r="N59" s="41"/>
      <c r="O59" s="80"/>
    </row>
    <row r="60" spans="1:16">
      <c r="A60" s="81"/>
      <c r="B60" s="45"/>
      <c r="C60" s="45"/>
      <c r="D60" s="21"/>
      <c r="E60" s="21"/>
      <c r="F60" s="22"/>
      <c r="G60" s="22"/>
      <c r="H60" s="82"/>
      <c r="I60" s="82"/>
      <c r="J60" s="82"/>
      <c r="K60" s="19"/>
      <c r="L60" s="20"/>
      <c r="M60" s="21"/>
      <c r="N60" s="21"/>
      <c r="O60" s="21"/>
    </row>
    <row r="61" spans="1:16">
      <c r="A61" s="83" t="s">
        <v>49</v>
      </c>
      <c r="B61" s="39" t="s">
        <v>58</v>
      </c>
      <c r="C61" s="39"/>
      <c r="D61" s="39" t="s">
        <v>58</v>
      </c>
      <c r="E61" s="39"/>
      <c r="F61" s="39" t="s">
        <v>58</v>
      </c>
      <c r="G61" s="39"/>
      <c r="H61" s="82"/>
      <c r="I61" s="82"/>
      <c r="J61" s="82"/>
      <c r="K61" s="19"/>
      <c r="L61" s="20"/>
      <c r="M61" s="21"/>
      <c r="N61" s="21"/>
      <c r="O61" s="21"/>
    </row>
    <row r="62" spans="1:16">
      <c r="A62" s="79"/>
      <c r="B62" s="84"/>
      <c r="C62" s="84"/>
      <c r="D62" s="84"/>
      <c r="E62" s="84"/>
      <c r="F62" s="84"/>
      <c r="G62" s="84"/>
      <c r="H62" s="84"/>
      <c r="I62" s="84"/>
      <c r="J62" s="84"/>
      <c r="K62" s="12"/>
      <c r="L62" s="12"/>
      <c r="M62" s="12"/>
      <c r="N62" s="12"/>
      <c r="O62" s="12"/>
    </row>
    <row r="63" spans="1:16">
      <c r="A63" s="6" t="s">
        <v>59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6" ht="15" customHeight="1">
      <c r="A64" s="7"/>
      <c r="B64" s="7"/>
      <c r="C64" s="7"/>
      <c r="D64" s="7"/>
      <c r="E64" s="7"/>
      <c r="F64" s="7"/>
      <c r="G64" s="7"/>
      <c r="H64" s="7"/>
      <c r="I64" s="85"/>
    </row>
    <row r="65" spans="1:15" ht="42.75" customHeight="1">
      <c r="A65" s="11" t="s">
        <v>60</v>
      </c>
      <c r="B65" s="11"/>
      <c r="C65" s="11"/>
      <c r="D65" s="11" t="s">
        <v>61</v>
      </c>
      <c r="E65" s="11"/>
      <c r="F65" s="11" t="s">
        <v>62</v>
      </c>
      <c r="G65" s="11"/>
      <c r="H65" s="11"/>
      <c r="I65" s="11"/>
      <c r="J65" s="11" t="s">
        <v>63</v>
      </c>
      <c r="K65" s="11"/>
      <c r="L65" s="11"/>
      <c r="M65" s="11"/>
      <c r="N65" s="11" t="s">
        <v>64</v>
      </c>
      <c r="O65" s="11"/>
    </row>
    <row r="66" spans="1:15">
      <c r="A66" s="11"/>
      <c r="B66" s="11"/>
      <c r="C66" s="11"/>
      <c r="D66" s="11"/>
      <c r="E66" s="11"/>
      <c r="F66" s="39" t="s">
        <v>65</v>
      </c>
      <c r="G66" s="39"/>
      <c r="H66" s="11" t="s">
        <v>66</v>
      </c>
      <c r="I66" s="11"/>
      <c r="J66" s="39" t="s">
        <v>65</v>
      </c>
      <c r="K66" s="39"/>
      <c r="L66" s="11" t="s">
        <v>66</v>
      </c>
      <c r="M66" s="11"/>
      <c r="N66" s="11"/>
      <c r="O66" s="11"/>
    </row>
    <row r="67" spans="1:15">
      <c r="A67" s="11">
        <v>1</v>
      </c>
      <c r="B67" s="11"/>
      <c r="C67" s="11"/>
      <c r="D67" s="13">
        <v>2</v>
      </c>
      <c r="E67" s="14"/>
      <c r="F67" s="13">
        <v>3</v>
      </c>
      <c r="G67" s="14"/>
      <c r="H67" s="40">
        <v>4</v>
      </c>
      <c r="I67" s="80"/>
      <c r="J67" s="40">
        <v>5</v>
      </c>
      <c r="K67" s="80"/>
      <c r="L67" s="40">
        <v>6</v>
      </c>
      <c r="M67" s="80"/>
      <c r="N67" s="40">
        <v>7</v>
      </c>
      <c r="O67" s="80"/>
    </row>
    <row r="68" spans="1:15" ht="20.100000000000001" customHeight="1">
      <c r="A68" s="86" t="s">
        <v>67</v>
      </c>
      <c r="B68" s="86"/>
      <c r="C68" s="86"/>
      <c r="D68" s="19"/>
      <c r="E68" s="20"/>
      <c r="F68" s="19"/>
      <c r="G68" s="20"/>
      <c r="H68" s="19"/>
      <c r="I68" s="20"/>
      <c r="J68" s="19"/>
      <c r="K68" s="20"/>
      <c r="L68" s="19"/>
      <c r="M68" s="20"/>
      <c r="N68" s="19"/>
      <c r="O68" s="20"/>
    </row>
    <row r="69" spans="1:15" ht="20.100000000000001" customHeight="1">
      <c r="A69" s="86" t="s">
        <v>68</v>
      </c>
      <c r="B69" s="86"/>
      <c r="C69" s="86"/>
      <c r="D69" s="19"/>
      <c r="E69" s="20"/>
      <c r="F69" s="19"/>
      <c r="G69" s="20"/>
      <c r="H69" s="19"/>
      <c r="I69" s="20"/>
      <c r="J69" s="19"/>
      <c r="K69" s="20"/>
      <c r="L69" s="19"/>
      <c r="M69" s="20"/>
      <c r="N69" s="19"/>
      <c r="O69" s="20"/>
    </row>
    <row r="70" spans="1:15" ht="20.100000000000001" customHeight="1">
      <c r="A70" s="86"/>
      <c r="B70" s="86"/>
      <c r="C70" s="86"/>
      <c r="D70" s="19"/>
      <c r="E70" s="20"/>
      <c r="F70" s="19"/>
      <c r="G70" s="20"/>
      <c r="H70" s="19"/>
      <c r="I70" s="20"/>
      <c r="J70" s="19"/>
      <c r="K70" s="20"/>
      <c r="L70" s="19"/>
      <c r="M70" s="20"/>
      <c r="N70" s="19"/>
      <c r="O70" s="20"/>
    </row>
    <row r="71" spans="1:15" ht="20.100000000000001" customHeight="1">
      <c r="A71" s="86" t="s">
        <v>69</v>
      </c>
      <c r="B71" s="86"/>
      <c r="C71" s="86"/>
      <c r="D71" s="19"/>
      <c r="E71" s="20"/>
      <c r="F71" s="19"/>
      <c r="G71" s="20"/>
      <c r="H71" s="19"/>
      <c r="I71" s="20"/>
      <c r="J71" s="19"/>
      <c r="K71" s="20"/>
      <c r="L71" s="19"/>
      <c r="M71" s="20"/>
      <c r="N71" s="19"/>
      <c r="O71" s="20"/>
    </row>
    <row r="72" spans="1:15" ht="20.100000000000001" customHeight="1">
      <c r="A72" s="86" t="s">
        <v>70</v>
      </c>
      <c r="B72" s="86"/>
      <c r="C72" s="86"/>
      <c r="D72" s="19"/>
      <c r="E72" s="20"/>
      <c r="F72" s="19"/>
      <c r="G72" s="20"/>
      <c r="H72" s="19"/>
      <c r="I72" s="20"/>
      <c r="J72" s="19"/>
      <c r="K72" s="20"/>
      <c r="L72" s="19"/>
      <c r="M72" s="20"/>
      <c r="N72" s="19"/>
      <c r="O72" s="20"/>
    </row>
    <row r="73" spans="1:15" ht="20.100000000000001" customHeight="1">
      <c r="A73" s="86"/>
      <c r="B73" s="86"/>
      <c r="C73" s="86"/>
      <c r="D73" s="19"/>
      <c r="E73" s="20"/>
      <c r="F73" s="19"/>
      <c r="G73" s="20"/>
      <c r="H73" s="19"/>
      <c r="I73" s="20"/>
      <c r="J73" s="19"/>
      <c r="K73" s="20"/>
      <c r="L73" s="19"/>
      <c r="M73" s="20"/>
      <c r="N73" s="19"/>
      <c r="O73" s="20"/>
    </row>
    <row r="74" spans="1:15" ht="20.100000000000001" customHeight="1">
      <c r="A74" s="86" t="s">
        <v>71</v>
      </c>
      <c r="B74" s="86"/>
      <c r="C74" s="86"/>
      <c r="D74" s="19"/>
      <c r="E74" s="20"/>
      <c r="F74" s="19"/>
      <c r="G74" s="20"/>
      <c r="H74" s="19"/>
      <c r="I74" s="20"/>
      <c r="J74" s="19"/>
      <c r="K74" s="20"/>
      <c r="L74" s="19"/>
      <c r="M74" s="20"/>
      <c r="N74" s="19"/>
      <c r="O74" s="20"/>
    </row>
    <row r="75" spans="1:15" ht="20.100000000000001" customHeight="1">
      <c r="A75" s="86" t="s">
        <v>68</v>
      </c>
      <c r="B75" s="86"/>
      <c r="C75" s="86"/>
      <c r="D75" s="19"/>
      <c r="E75" s="20"/>
      <c r="F75" s="19"/>
      <c r="G75" s="20"/>
      <c r="H75" s="19"/>
      <c r="I75" s="20"/>
      <c r="J75" s="19"/>
      <c r="K75" s="20"/>
      <c r="L75" s="19"/>
      <c r="M75" s="20"/>
      <c r="N75" s="19"/>
      <c r="O75" s="20"/>
    </row>
    <row r="76" spans="1:15" ht="20.100000000000001" customHeight="1">
      <c r="A76" s="86"/>
      <c r="B76" s="86"/>
      <c r="C76" s="86"/>
      <c r="D76" s="19"/>
      <c r="E76" s="20"/>
      <c r="F76" s="19"/>
      <c r="G76" s="20"/>
      <c r="H76" s="19"/>
      <c r="I76" s="20"/>
      <c r="J76" s="19"/>
      <c r="K76" s="20"/>
      <c r="L76" s="19"/>
      <c r="M76" s="20"/>
      <c r="N76" s="19"/>
      <c r="O76" s="20"/>
    </row>
    <row r="77" spans="1:15" ht="24.95" customHeight="1">
      <c r="A77" s="86" t="s">
        <v>49</v>
      </c>
      <c r="B77" s="86"/>
      <c r="C77" s="86"/>
      <c r="D77" s="19"/>
      <c r="E77" s="20"/>
      <c r="F77" s="19"/>
      <c r="G77" s="20"/>
      <c r="H77" s="19"/>
      <c r="I77" s="20"/>
      <c r="J77" s="19"/>
      <c r="K77" s="20"/>
      <c r="L77" s="19"/>
      <c r="M77" s="20"/>
      <c r="N77" s="19"/>
      <c r="O77" s="20"/>
    </row>
    <row r="78" spans="1:15">
      <c r="C78" s="87"/>
      <c r="D78" s="87"/>
      <c r="E78" s="87"/>
    </row>
    <row r="79" spans="1:15">
      <c r="C79" s="87"/>
      <c r="D79" s="87"/>
      <c r="E79" s="87"/>
    </row>
    <row r="80" spans="1:15">
      <c r="C80" s="87"/>
      <c r="D80" s="87"/>
      <c r="E80" s="87"/>
    </row>
    <row r="81" spans="3:5">
      <c r="C81" s="87"/>
      <c r="D81" s="87"/>
      <c r="E81" s="87"/>
    </row>
    <row r="82" spans="3:5">
      <c r="C82" s="87"/>
      <c r="D82" s="87"/>
      <c r="E82" s="87"/>
    </row>
    <row r="83" spans="3:5">
      <c r="C83" s="87"/>
      <c r="D83" s="87"/>
      <c r="E83" s="87"/>
    </row>
    <row r="84" spans="3:5">
      <c r="C84" s="87"/>
      <c r="D84" s="87"/>
      <c r="E84" s="87"/>
    </row>
    <row r="85" spans="3:5">
      <c r="C85" s="87"/>
      <c r="D85" s="87"/>
      <c r="E85" s="87"/>
    </row>
    <row r="86" spans="3:5">
      <c r="C86" s="87"/>
      <c r="D86" s="87"/>
      <c r="E86" s="87"/>
    </row>
    <row r="87" spans="3:5">
      <c r="C87" s="87"/>
      <c r="D87" s="87"/>
      <c r="E87" s="87"/>
    </row>
    <row r="88" spans="3:5">
      <c r="C88" s="87"/>
      <c r="D88" s="87"/>
      <c r="E88" s="87"/>
    </row>
    <row r="89" spans="3:5">
      <c r="C89" s="87"/>
      <c r="D89" s="87"/>
      <c r="E89" s="87"/>
    </row>
    <row r="90" spans="3:5">
      <c r="C90" s="87"/>
      <c r="D90" s="87"/>
      <c r="E90" s="87"/>
    </row>
    <row r="91" spans="3:5">
      <c r="C91" s="87"/>
      <c r="D91" s="87"/>
      <c r="E91" s="87"/>
    </row>
  </sheetData>
  <mergeCells count="288">
    <mergeCell ref="N77:O77"/>
    <mergeCell ref="A77:C77"/>
    <mergeCell ref="D77:E77"/>
    <mergeCell ref="F77:G77"/>
    <mergeCell ref="H77:I77"/>
    <mergeCell ref="J77:K77"/>
    <mergeCell ref="L77:M77"/>
    <mergeCell ref="N75:O75"/>
    <mergeCell ref="A76:C76"/>
    <mergeCell ref="D76:E76"/>
    <mergeCell ref="F76:G76"/>
    <mergeCell ref="H76:I76"/>
    <mergeCell ref="J76:K76"/>
    <mergeCell ref="L76:M76"/>
    <mergeCell ref="N76:O76"/>
    <mergeCell ref="A75:C75"/>
    <mergeCell ref="D75:E75"/>
    <mergeCell ref="F75:G75"/>
    <mergeCell ref="H75:I75"/>
    <mergeCell ref="J75:K75"/>
    <mergeCell ref="L75:M75"/>
    <mergeCell ref="N73:O73"/>
    <mergeCell ref="A74:C74"/>
    <mergeCell ref="D74:E74"/>
    <mergeCell ref="F74:G74"/>
    <mergeCell ref="H74:I74"/>
    <mergeCell ref="J74:K74"/>
    <mergeCell ref="L74:M74"/>
    <mergeCell ref="N74:O74"/>
    <mergeCell ref="A73:C73"/>
    <mergeCell ref="D73:E73"/>
    <mergeCell ref="F73:G73"/>
    <mergeCell ref="H73:I73"/>
    <mergeCell ref="J73:K73"/>
    <mergeCell ref="L73:M73"/>
    <mergeCell ref="N71:O71"/>
    <mergeCell ref="A72:C72"/>
    <mergeCell ref="D72:E72"/>
    <mergeCell ref="F72:G72"/>
    <mergeCell ref="H72:I72"/>
    <mergeCell ref="J72:K72"/>
    <mergeCell ref="L72:M72"/>
    <mergeCell ref="N72:O72"/>
    <mergeCell ref="A71:C71"/>
    <mergeCell ref="D71:E71"/>
    <mergeCell ref="F71:G71"/>
    <mergeCell ref="H71:I71"/>
    <mergeCell ref="J71:K71"/>
    <mergeCell ref="L71:M71"/>
    <mergeCell ref="N69:O69"/>
    <mergeCell ref="A70:C70"/>
    <mergeCell ref="D70:E70"/>
    <mergeCell ref="F70:G70"/>
    <mergeCell ref="H70:I70"/>
    <mergeCell ref="J70:K70"/>
    <mergeCell ref="L70:M70"/>
    <mergeCell ref="N70:O70"/>
    <mergeCell ref="A69:C69"/>
    <mergeCell ref="D69:E69"/>
    <mergeCell ref="F69:G69"/>
    <mergeCell ref="H69:I69"/>
    <mergeCell ref="J69:K69"/>
    <mergeCell ref="L69:M69"/>
    <mergeCell ref="N67:O67"/>
    <mergeCell ref="A68:C68"/>
    <mergeCell ref="D68:E68"/>
    <mergeCell ref="F68:G68"/>
    <mergeCell ref="H68:I68"/>
    <mergeCell ref="J68:K68"/>
    <mergeCell ref="L68:M68"/>
    <mergeCell ref="N68:O68"/>
    <mergeCell ref="A67:C67"/>
    <mergeCell ref="D67:E67"/>
    <mergeCell ref="F67:G67"/>
    <mergeCell ref="H67:I67"/>
    <mergeCell ref="J67:K67"/>
    <mergeCell ref="L67:M67"/>
    <mergeCell ref="A63:O63"/>
    <mergeCell ref="A65:C66"/>
    <mergeCell ref="D65:E66"/>
    <mergeCell ref="F65:I65"/>
    <mergeCell ref="J65:M65"/>
    <mergeCell ref="N65:O66"/>
    <mergeCell ref="F66:G66"/>
    <mergeCell ref="H66:I66"/>
    <mergeCell ref="J66:K66"/>
    <mergeCell ref="L66:M66"/>
    <mergeCell ref="B61:C61"/>
    <mergeCell ref="D61:E61"/>
    <mergeCell ref="F61:G61"/>
    <mergeCell ref="H61:J61"/>
    <mergeCell ref="K61:L61"/>
    <mergeCell ref="M61:O61"/>
    <mergeCell ref="B60:C60"/>
    <mergeCell ref="D60:E60"/>
    <mergeCell ref="F60:G60"/>
    <mergeCell ref="H60:J60"/>
    <mergeCell ref="K60:L60"/>
    <mergeCell ref="M60:O60"/>
    <mergeCell ref="B59:C59"/>
    <mergeCell ref="D59:E59"/>
    <mergeCell ref="F59:G59"/>
    <mergeCell ref="H59:J59"/>
    <mergeCell ref="K59:L59"/>
    <mergeCell ref="M59:O59"/>
    <mergeCell ref="A54:C54"/>
    <mergeCell ref="A56:O56"/>
    <mergeCell ref="B58:C58"/>
    <mergeCell ref="D58:E58"/>
    <mergeCell ref="F58:G58"/>
    <mergeCell ref="H58:J58"/>
    <mergeCell ref="K58:L58"/>
    <mergeCell ref="M58:O58"/>
    <mergeCell ref="O47:O48"/>
    <mergeCell ref="A49:C49"/>
    <mergeCell ref="A50:C50"/>
    <mergeCell ref="A51:C51"/>
    <mergeCell ref="A52:C52"/>
    <mergeCell ref="A53:C53"/>
    <mergeCell ref="B42:E42"/>
    <mergeCell ref="F42:O42"/>
    <mergeCell ref="M43:O43"/>
    <mergeCell ref="M44:O44"/>
    <mergeCell ref="A45:O45"/>
    <mergeCell ref="A47:C48"/>
    <mergeCell ref="D47:F47"/>
    <mergeCell ref="G47:I47"/>
    <mergeCell ref="J47:L47"/>
    <mergeCell ref="M47:N47"/>
    <mergeCell ref="A37:O37"/>
    <mergeCell ref="A39:O39"/>
    <mergeCell ref="B40:E40"/>
    <mergeCell ref="F40:O40"/>
    <mergeCell ref="B41:E41"/>
    <mergeCell ref="F41:O41"/>
    <mergeCell ref="N34:O34"/>
    <mergeCell ref="B35:C35"/>
    <mergeCell ref="D35:E35"/>
    <mergeCell ref="F35:G35"/>
    <mergeCell ref="H35:I35"/>
    <mergeCell ref="J35:K35"/>
    <mergeCell ref="L35:M35"/>
    <mergeCell ref="N35:O35"/>
    <mergeCell ref="B34:C34"/>
    <mergeCell ref="D34:E34"/>
    <mergeCell ref="F34:G34"/>
    <mergeCell ref="H34:I34"/>
    <mergeCell ref="J34:K34"/>
    <mergeCell ref="L34:M34"/>
    <mergeCell ref="A32:O32"/>
    <mergeCell ref="B33:C33"/>
    <mergeCell ref="D33:E33"/>
    <mergeCell ref="F33:G33"/>
    <mergeCell ref="H33:I33"/>
    <mergeCell ref="J33:K33"/>
    <mergeCell ref="L33:M33"/>
    <mergeCell ref="N33:O33"/>
    <mergeCell ref="N30:O30"/>
    <mergeCell ref="B31:C31"/>
    <mergeCell ref="D31:E31"/>
    <mergeCell ref="F31:G31"/>
    <mergeCell ref="H31:I31"/>
    <mergeCell ref="J31:K31"/>
    <mergeCell ref="L31:M31"/>
    <mergeCell ref="N31:O31"/>
    <mergeCell ref="B30:C30"/>
    <mergeCell ref="D30:E30"/>
    <mergeCell ref="F30:G30"/>
    <mergeCell ref="H30:I30"/>
    <mergeCell ref="J30:K30"/>
    <mergeCell ref="L30:M30"/>
    <mergeCell ref="A28:O28"/>
    <mergeCell ref="B29:C29"/>
    <mergeCell ref="D29:E29"/>
    <mergeCell ref="F29:G29"/>
    <mergeCell ref="H29:I29"/>
    <mergeCell ref="J29:K29"/>
    <mergeCell ref="L29:M29"/>
    <mergeCell ref="N29:O29"/>
    <mergeCell ref="N26:O26"/>
    <mergeCell ref="B27:C27"/>
    <mergeCell ref="D27:E27"/>
    <mergeCell ref="F27:G27"/>
    <mergeCell ref="H27:I27"/>
    <mergeCell ref="J27:K27"/>
    <mergeCell ref="L27:M27"/>
    <mergeCell ref="N27:O27"/>
    <mergeCell ref="B26:C26"/>
    <mergeCell ref="D26:E26"/>
    <mergeCell ref="F26:G26"/>
    <mergeCell ref="H26:I26"/>
    <mergeCell ref="J26:K26"/>
    <mergeCell ref="L26:M26"/>
    <mergeCell ref="A24:O24"/>
    <mergeCell ref="B25:C25"/>
    <mergeCell ref="D25:E25"/>
    <mergeCell ref="F25:G25"/>
    <mergeCell ref="H25:I25"/>
    <mergeCell ref="J25:K25"/>
    <mergeCell ref="L25:M25"/>
    <mergeCell ref="N25:O25"/>
    <mergeCell ref="N22:O22"/>
    <mergeCell ref="B23:C23"/>
    <mergeCell ref="D23:E23"/>
    <mergeCell ref="F23:G23"/>
    <mergeCell ref="H23:I23"/>
    <mergeCell ref="J23:K23"/>
    <mergeCell ref="L23:M23"/>
    <mergeCell ref="N23:O23"/>
    <mergeCell ref="B22:C22"/>
    <mergeCell ref="D22:E22"/>
    <mergeCell ref="F22:G22"/>
    <mergeCell ref="H22:I22"/>
    <mergeCell ref="J22:K22"/>
    <mergeCell ref="L22:M22"/>
    <mergeCell ref="N19:O19"/>
    <mergeCell ref="A20:O20"/>
    <mergeCell ref="B21:C21"/>
    <mergeCell ref="D21:E21"/>
    <mergeCell ref="F21:G21"/>
    <mergeCell ref="H21:I21"/>
    <mergeCell ref="J21:K21"/>
    <mergeCell ref="L21:M21"/>
    <mergeCell ref="N21:O21"/>
    <mergeCell ref="B19:C19"/>
    <mergeCell ref="D19:E19"/>
    <mergeCell ref="F19:G19"/>
    <mergeCell ref="H19:I19"/>
    <mergeCell ref="J19:K19"/>
    <mergeCell ref="L19:M19"/>
    <mergeCell ref="N17:O17"/>
    <mergeCell ref="B18:C18"/>
    <mergeCell ref="D18:E18"/>
    <mergeCell ref="F18:G18"/>
    <mergeCell ref="H18:I18"/>
    <mergeCell ref="J18:K18"/>
    <mergeCell ref="L18:M18"/>
    <mergeCell ref="N18:O18"/>
    <mergeCell ref="B17:C17"/>
    <mergeCell ref="D17:E17"/>
    <mergeCell ref="F17:G17"/>
    <mergeCell ref="H17:I17"/>
    <mergeCell ref="J17:K17"/>
    <mergeCell ref="L17:M17"/>
    <mergeCell ref="N15:O15"/>
    <mergeCell ref="B16:C16"/>
    <mergeCell ref="D16:E16"/>
    <mergeCell ref="F16:G16"/>
    <mergeCell ref="H16:I16"/>
    <mergeCell ref="J16:K16"/>
    <mergeCell ref="L16:M16"/>
    <mergeCell ref="N16:O16"/>
    <mergeCell ref="B15:C15"/>
    <mergeCell ref="D15:E15"/>
    <mergeCell ref="F15:G15"/>
    <mergeCell ref="H15:I15"/>
    <mergeCell ref="J15:K15"/>
    <mergeCell ref="L15:M15"/>
    <mergeCell ref="N12:O12"/>
    <mergeCell ref="A13:O13"/>
    <mergeCell ref="B14:C14"/>
    <mergeCell ref="D14:E14"/>
    <mergeCell ref="F14:G14"/>
    <mergeCell ref="H14:I14"/>
    <mergeCell ref="J14:K14"/>
    <mergeCell ref="L14:M14"/>
    <mergeCell ref="N14:O14"/>
    <mergeCell ref="B12:C12"/>
    <mergeCell ref="D12:E12"/>
    <mergeCell ref="F12:G12"/>
    <mergeCell ref="H12:I12"/>
    <mergeCell ref="J12:K12"/>
    <mergeCell ref="L12:M12"/>
    <mergeCell ref="A7:O7"/>
    <mergeCell ref="A9:O9"/>
    <mergeCell ref="B11:C11"/>
    <mergeCell ref="D11:E11"/>
    <mergeCell ref="F11:G11"/>
    <mergeCell ref="H11:I11"/>
    <mergeCell ref="J11:K11"/>
    <mergeCell ref="L11:M11"/>
    <mergeCell ref="N11:O11"/>
    <mergeCell ref="N1:O1"/>
    <mergeCell ref="N2:O2"/>
    <mergeCell ref="A3:O3"/>
    <mergeCell ref="A4:O4"/>
    <mergeCell ref="A5:O5"/>
    <mergeCell ref="A6:O6"/>
  </mergeCells>
  <pageMargins left="0.23622047244094491" right="0.23622047244094491" top="0" bottom="0" header="0.31496062992125984" footer="0.31496062992125984"/>
  <pageSetup paperSize="9" scale="50" fitToHeight="0" orientation="landscape" horizontalDpi="1200" verticalDpi="1200" r:id="rId1"/>
  <headerFooter alignWithMargins="0"/>
  <rowBreaks count="1" manualBreakCount="1">
    <brk id="4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 Інша інфо_1</vt:lpstr>
      <vt:lpstr>'6.1. Інша інфо_1'!Область_печати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fn</cp:lastModifiedBy>
  <dcterms:created xsi:type="dcterms:W3CDTF">2021-12-14T14:09:26Z</dcterms:created>
  <dcterms:modified xsi:type="dcterms:W3CDTF">2021-12-14T14:09:33Z</dcterms:modified>
</cp:coreProperties>
</file>