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4" i="1" l="1"/>
  <c r="L185" i="1" s="1"/>
  <c r="L186" i="1" s="1"/>
  <c r="L187" i="1" s="1"/>
  <c r="B180" i="1"/>
  <c r="B181" i="1" s="1"/>
  <c r="B182" i="1" s="1"/>
  <c r="B183" i="1" s="1"/>
  <c r="B184" i="1" s="1"/>
  <c r="B185" i="1" s="1"/>
  <c r="B186" i="1" s="1"/>
  <c r="B187" i="1" s="1"/>
  <c r="B179" i="1"/>
  <c r="G174" i="1"/>
  <c r="G173" i="1"/>
  <c r="G172" i="1"/>
  <c r="G171" i="1"/>
  <c r="G170" i="1"/>
  <c r="B170" i="1"/>
  <c r="B171" i="1" s="1"/>
  <c r="B172" i="1" s="1"/>
  <c r="B173" i="1" s="1"/>
  <c r="B174" i="1" s="1"/>
  <c r="B175" i="1" s="1"/>
  <c r="B176" i="1" s="1"/>
  <c r="B177" i="1" s="1"/>
  <c r="I169" i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H169" i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G169" i="1"/>
</calcChain>
</file>

<file path=xl/sharedStrings.xml><?xml version="1.0" encoding="utf-8"?>
<sst xmlns="http://schemas.openxmlformats.org/spreadsheetml/2006/main" count="1510" uniqueCount="289">
  <si>
    <t>donationId</t>
  </si>
  <si>
    <t>donationDate</t>
  </si>
  <si>
    <t>donationTitle</t>
  </si>
  <si>
    <t>donationPurpose</t>
  </si>
  <si>
    <t>donationQuantity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</si>
  <si>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</si>
  <si>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</si>
  <si>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</si>
  <si>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</si>
  <si>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</si>
  <si>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</si>
  <si>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</si>
  <si>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</si>
  <si>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usageStatus</t>
  </si>
  <si>
    <t>Знищувач документів 2Е S-1015CD</t>
  </si>
  <si>
    <t xml:space="preserve">для функціонування </t>
  </si>
  <si>
    <t>шт</t>
  </si>
  <si>
    <t>ДМЦСС</t>
  </si>
  <si>
    <t>Громадська організація "М.Арт. Ін - клуб"</t>
  </si>
  <si>
    <t>№ 14</t>
  </si>
  <si>
    <t>null</t>
  </si>
  <si>
    <t>БПФ Canon PIXMA G3411 з комплектом чорнил</t>
  </si>
  <si>
    <t>Миючий порохотяг Thomas AQUA ALLERGY FAMILY</t>
  </si>
  <si>
    <t>ДЖБ TRUST Paxxon 1000VA</t>
  </si>
  <si>
    <t>Крісло самба-рц хром горіх мадрас голд беж з канто</t>
  </si>
  <si>
    <t>Обігрівач масляний KUMTEL KUM-1240S</t>
  </si>
  <si>
    <r>
      <t>Обігрівач масляний</t>
    </r>
    <r>
      <rPr>
        <sz val="11"/>
        <rFont val="Times New Roman"/>
        <family val="1"/>
        <charset val="204"/>
      </rPr>
      <t xml:space="preserve"> GORENJE OIL-FILLED RADIATOR OR 2000</t>
    </r>
  </si>
  <si>
    <t>Бактерицидний опромінювач BactoSfera OBB 15P-METAL</t>
  </si>
  <si>
    <t>Чайник електричний BOSCH TWK 3P420</t>
  </si>
  <si>
    <t>Крісло веллі горіх сідней</t>
  </si>
  <si>
    <t>Термінал Xiaomi Redmi 9C 3/64 GB</t>
  </si>
  <si>
    <t>Крісло Атлетик тілт неаполь</t>
  </si>
  <si>
    <t>Вішалка меридіан металик</t>
  </si>
  <si>
    <t>Стілець пластик темно синій</t>
  </si>
  <si>
    <t>Стілець пластик помаранчевий</t>
  </si>
  <si>
    <t>Стілець барний лілі червоний</t>
  </si>
  <si>
    <t>Миша компьютерна</t>
  </si>
  <si>
    <t>БПФ ч/б друку  CANON i-SENSYS MF3010</t>
  </si>
  <si>
    <t xml:space="preserve">Стілець барний лілі </t>
  </si>
  <si>
    <t>Крісло веллі венге мадрас голд беж.</t>
  </si>
  <si>
    <t>БФП струйний Canon PIXMA G3411 з Wi-Fi</t>
  </si>
  <si>
    <t>Благодійна організація "Надія і житло для дітей"</t>
  </si>
  <si>
    <t>б/н</t>
  </si>
  <si>
    <t>Вішалка для одягу VENEZIA ALU(CH)</t>
  </si>
  <si>
    <t>Стіл журнальний Голд-1 550х550х450МДФ мат.стр.дере</t>
  </si>
  <si>
    <t>Стілець дитячий 40,5х42,0х53,0  колір блакитний</t>
  </si>
  <si>
    <t xml:space="preserve">б/н </t>
  </si>
  <si>
    <t xml:space="preserve">Стілець дитячий 40,5х42,5х530  колір світлорожевий </t>
  </si>
  <si>
    <t>Стілець дитячий дерево/плівка МДФ блакитний</t>
  </si>
  <si>
    <t>Стілець дитячий дерево/плівка МДФ зелений</t>
  </si>
  <si>
    <t>Столик дерево/ плівка МДФ блакитна</t>
  </si>
  <si>
    <t>Столик дерево/ плівка МДФ зелений</t>
  </si>
  <si>
    <t>Фліпчар магн для письма маркером на тренозі 70х100 см, ал. Рамка</t>
  </si>
  <si>
    <t>ЧВ-Дошка магнітно-маркерна 150*90см за алюмінєвою рамою Nota Bene</t>
  </si>
  <si>
    <t>ЧВ-Конвектор електричний  UP CH-15MC /IPx4(мех.терм./1500 Вт)</t>
  </si>
  <si>
    <t>Ноутбук LENOVO IdeaPad 3 15ALC6 з програмою операц</t>
  </si>
  <si>
    <t>№ 00000002</t>
  </si>
  <si>
    <t>Телевізор lG 50UQ81006LB</t>
  </si>
  <si>
    <t>Шпаклівка фінішна акрилова Siltek S-30 Acryl PRO 5 кг</t>
  </si>
  <si>
    <t>№ 23/00001</t>
  </si>
  <si>
    <t>Пігмент Colorex 52 синій 100 мл.</t>
  </si>
  <si>
    <t>Пігмент Colorex 52 бірюзово-синій 100 мл.</t>
  </si>
  <si>
    <t>Пігмент Colorex 52 фіолетовий 100 мл.</t>
  </si>
  <si>
    <t>Ручка кнопка 607 АВ антична латунь з ключем</t>
  </si>
  <si>
    <t>Пігмент Colorex 44 бірюзово-синій 100 мл.</t>
  </si>
  <si>
    <t>Пігмент Colorex 45 салатовий 100 мл.</t>
  </si>
  <si>
    <t>Пігмент Colorex 12 жовтий соняний 100 мл.</t>
  </si>
  <si>
    <t>Провід ПВС 2*2,5 Expert Power</t>
  </si>
  <si>
    <t>ANZA станок поліпшений до валиків 25 см</t>
  </si>
  <si>
    <t>ANZA валик Micmex 25 см</t>
  </si>
  <si>
    <t>Фарба матова інтер'єрна MATTLATEX 14 кг TM TRIORA</t>
  </si>
  <si>
    <t>Драйвер LED IEK MG-40-600-01 E (для світильників 36 W)</t>
  </si>
  <si>
    <t>Водонагрівач електричний TR 1000 T50 SB</t>
  </si>
  <si>
    <t>№ 00000009</t>
  </si>
  <si>
    <t>Палиця гімнастична (750 мм)</t>
  </si>
  <si>
    <t>№ 23/00002</t>
  </si>
  <si>
    <t>Масажний м'яч унів. 6 см. жовт. 107305-172 Knobbed Balls Pair ENERGETICS AW2223</t>
  </si>
  <si>
    <t>Обруч гімнастичний пластиковий d54 JD54017</t>
  </si>
  <si>
    <t>Пазл-лх EVA покриття для підлоги дитячих кімнат 480х480 набір 12 шт.</t>
  </si>
  <si>
    <t>Килимок (1500*500*5 мм) зел. Дитинство ЛАНОР SS19</t>
  </si>
  <si>
    <t>Стілець обідній ADS</t>
  </si>
  <si>
    <t>№ 00000021</t>
  </si>
  <si>
    <t>Крісло офісне NIMTO</t>
  </si>
  <si>
    <t xml:space="preserve">Крісло "Говерла" шкірзам коричневий А Brown </t>
  </si>
  <si>
    <t>Крісло "Говерла" шкірзам чорний</t>
  </si>
  <si>
    <t>Стілець ІЗО Z шкірзаміник</t>
  </si>
  <si>
    <t>Крісло UDSBJERG</t>
  </si>
  <si>
    <t>Крісло THISTED</t>
  </si>
  <si>
    <t>Магнітно-маркерний фліпчарт Nota Bene 70х100 см MF912369-1</t>
  </si>
  <si>
    <t>Крісло "Samba"</t>
  </si>
  <si>
    <t>Сейф офісний СО-65</t>
  </si>
  <si>
    <t>Термінал Xiaomi Redmi 9C 3/64GB</t>
  </si>
  <si>
    <t>Диван BNB Solo plus 1,5м</t>
  </si>
  <si>
    <t>Пуф BNB Solo plus</t>
  </si>
  <si>
    <t>Кронштейн Н-4051 (фіксований+нахил)</t>
  </si>
  <si>
    <t>№ 23/00008</t>
  </si>
  <si>
    <t>Акумуляторна батарея СSB GP1272-28W 12V7,2Ah</t>
  </si>
  <si>
    <t>Стрічка двохстороння посилена для фіксації килимків 50ммх25м</t>
  </si>
  <si>
    <t>366М Strong Plus Toledo 15 (4.0) лінолеум</t>
  </si>
  <si>
    <t>Метафоричні асоціативні карти "Saga"</t>
  </si>
  <si>
    <t>Метафоричні асоціативні карти "Твоя історія"</t>
  </si>
  <si>
    <t>Набір геометричних фігур для світлових столів Miniland Educational 32164</t>
  </si>
  <si>
    <t>Набір фігур Miniland Educational для сортування на світлових столах 32165</t>
  </si>
  <si>
    <t>Miniland Набір фігурок людей Miniland Європейська сім'я (8 фігур) 27395 Miniland</t>
  </si>
  <si>
    <t>Ролети тканинні відкрита система</t>
  </si>
  <si>
    <t>Стартовий пакет Lifecell</t>
  </si>
  <si>
    <t>№ 23/00009</t>
  </si>
  <si>
    <t>Стартовий пакет Київстар</t>
  </si>
  <si>
    <t>Шпалери вінілові на фліз основі Le Grand B118 Атлант 2 8638-03 1,06х10,05</t>
  </si>
  <si>
    <t>№ 23/00005</t>
  </si>
  <si>
    <t>Шпалери вінілові на фліз основі Le Grand B118 Атлант  8637-01 1,06х10,05</t>
  </si>
  <si>
    <t xml:space="preserve">Ролета міні Сорсела 46х190 білий </t>
  </si>
  <si>
    <t xml:space="preserve">Ролета міні Сорсела 57х190 білий </t>
  </si>
  <si>
    <t xml:space="preserve">Ролета міні Перлина 50х185 білий </t>
  </si>
  <si>
    <t xml:space="preserve">Ролета міні Перлина 57х185 білий </t>
  </si>
  <si>
    <t>Ролета лайт 120х170 см, тканина синт.,натур крем</t>
  </si>
  <si>
    <t>Клей для шпалер PUFAS</t>
  </si>
  <si>
    <t>Плінтус пласт. Дуб світлий 18х56х2500мм</t>
  </si>
  <si>
    <t>Кут внутрішній Дуб світлий (уп. 2шт)</t>
  </si>
  <si>
    <t>Кут зовнішній Дуб світлий (уп. 2шт)</t>
  </si>
  <si>
    <t xml:space="preserve">З’єднання Дуб світлий (уп. 2шт) </t>
  </si>
  <si>
    <t>Завершення Дуб світлий (уп. 2шт)</t>
  </si>
  <si>
    <t>Пісок мармуровий світлий терракот 0,2-0,5 мм 650 г</t>
  </si>
  <si>
    <t>Бутель для води 18,9 літрів</t>
  </si>
  <si>
    <t>Набір для гри з піском і водою ТехноК пірамідка</t>
  </si>
  <si>
    <t xml:space="preserve">Кавомашина Delonghi ECAM22.117.B </t>
  </si>
  <si>
    <t>№ 00000026</t>
  </si>
  <si>
    <t>Диван Спейс 2,1 Ніжки венге флай 2233</t>
  </si>
  <si>
    <t>Комплект крісло-кокон колібрі преміум</t>
  </si>
  <si>
    <t>Диван BNB SOLO PLUS 1,5 м</t>
  </si>
  <si>
    <t>БФП кольорового друку Canon i-SENSYS MF752Cdw (5455C012) з Wi-Fi</t>
  </si>
  <si>
    <t>№ 00000023</t>
  </si>
  <si>
    <t>Стіл журнальний Голд Антрацит 550х550х450 мм</t>
  </si>
  <si>
    <t>№ 00000017</t>
  </si>
  <si>
    <t>ДЖБ Trust Paxxon 1000VA UPS Black</t>
  </si>
  <si>
    <t>№ 00000018</t>
  </si>
  <si>
    <t>Кулер підлоговий Cooper&amp;Hunter CH-V128EN</t>
  </si>
  <si>
    <t>Пуф BNB SOLO PLUS 0,6 м</t>
  </si>
  <si>
    <t>Облаштування приміщень служби підтримки сімей  з д</t>
  </si>
  <si>
    <t>послуга</t>
  </si>
  <si>
    <t>Термінал Xiaomi Redmi 9C 3/64 GB Aurora Green(M200</t>
  </si>
  <si>
    <t>№ 00000004</t>
  </si>
  <si>
    <t>№ 00000024</t>
  </si>
  <si>
    <t>№ 00000025</t>
  </si>
  <si>
    <t>№ 00000019</t>
  </si>
  <si>
    <t>Флософт дозатор рідкого мила,350</t>
  </si>
  <si>
    <t>Флософт тримач паперових рушників місткістю 200шт</t>
  </si>
  <si>
    <t>Стартовий пакет Київстар LOVE UA на Максимум</t>
  </si>
  <si>
    <t>Пісок мармуровий рожевий 0,2-0,5 мм 650 г</t>
  </si>
  <si>
    <t>Пісок мармуровий світло бірюзовий 0,2-0,5 мм 650 г</t>
  </si>
  <si>
    <t>№ 23/000027</t>
  </si>
  <si>
    <t>Пісок мармуровий фіолетовий 0,2-0,5 мм 650 г</t>
  </si>
  <si>
    <t>Пісок мармуровий червоний 0,2-0,5 мм 650 г</t>
  </si>
  <si>
    <t>Пісок мармуровий м'ятно-зелений 0,2-0,5 мм 650 г</t>
  </si>
  <si>
    <t>Ігровий набір ТехноК 16 елементів у кошику</t>
  </si>
  <si>
    <t>Набір для гри з піском Wader блиск та монстромашини</t>
  </si>
  <si>
    <t>Пісок мармуровий блакитний0,2-0,5 мм 650 г</t>
  </si>
  <si>
    <t>Метафоричні асоціативні карти "Удивляйся чаще"</t>
  </si>
  <si>
    <t>Метафоричні асоціативні карти "По моему хотенью"</t>
  </si>
  <si>
    <t>Мозаїка з наліпок для дітей від 3-х років. Колір</t>
  </si>
  <si>
    <t>Мозаїка з наліпок для дітей від 3-х років. Трикутники</t>
  </si>
  <si>
    <t>Пісочниця для пісочної терапії ТМ Друг</t>
  </si>
  <si>
    <t>№ 00000029</t>
  </si>
  <si>
    <t>Ігровий набір Ферма</t>
  </si>
  <si>
    <t>№ 23/00032</t>
  </si>
  <si>
    <t>Ігровий набір Валіза лікаря</t>
  </si>
  <si>
    <t>Ігровий набір Риболовля</t>
  </si>
  <si>
    <t>Дитячий пластиковий стіл і два стільці Долоні Блакитний</t>
  </si>
  <si>
    <t>Набір фігур "Сім'я" для пісочної терапії</t>
  </si>
  <si>
    <t>Пуф Марбет Півмісяць</t>
  </si>
  <si>
    <t>Крісло для роботи психолога з клієнтом</t>
  </si>
  <si>
    <t>Розвиваючий набір Сім'я</t>
  </si>
  <si>
    <t>Стілець дитячий 32 см Помранчевий</t>
  </si>
  <si>
    <t>Столик помаранчевий 60*60 см, висота 52 см</t>
  </si>
  <si>
    <t>Лавка для роздягальні</t>
  </si>
  <si>
    <t>Мат складний</t>
  </si>
  <si>
    <t>Дзеркало логопедичне</t>
  </si>
  <si>
    <t>№ 23/00028</t>
  </si>
  <si>
    <t>Набір карток "Будуємо прості речення"</t>
  </si>
  <si>
    <t>Логопедична іграшка "Кулька в повітрі"</t>
  </si>
  <si>
    <t>Прудкі пальчики. Набір розвивальних карток</t>
  </si>
  <si>
    <t>Логопедичні картки №1 (звукомова та будова слів) 120 карток</t>
  </si>
  <si>
    <t>Фішки пластикові розміточні</t>
  </si>
  <si>
    <t>Мішечок з піском</t>
  </si>
  <si>
    <t>М'яч</t>
  </si>
  <si>
    <t>М'яч для фітнесу дитячий 50 см</t>
  </si>
  <si>
    <t>Дошка-наклейка для малювання крейдою</t>
  </si>
  <si>
    <t>Канат для спортивних занять</t>
  </si>
  <si>
    <t>Ручной насос для м'яча</t>
  </si>
  <si>
    <t>Бойлер термопот Camry 8,8л (CR1267)</t>
  </si>
  <si>
    <t>№ 0000032</t>
  </si>
  <si>
    <t>Ролета міні Сорсела 50*190 білий</t>
  </si>
  <si>
    <t>№ 23/00040</t>
  </si>
  <si>
    <t>Ролета міні Сорсела 57*190 білий</t>
  </si>
  <si>
    <t>Laptop/Ноутбук LENOVO 15.6 FM/R5 5500U / 16/ 512/UMA/DOS/ Black 82KD00DURA</t>
  </si>
  <si>
    <t xml:space="preserve">Дніпровська міська рада </t>
  </si>
  <si>
    <t>№ 00000038</t>
  </si>
  <si>
    <t>Monitor/Монітор LED LCD Samsung 27" F27T350F FHD   5ms, HDMI, IPS, Black, 178/178 LF27T 350 FHIXCI</t>
  </si>
  <si>
    <t>№ 00000048</t>
  </si>
  <si>
    <t>Uninterruptible power supply/Джерело Безперебійного Живлення RPT- 800A SCHUKO Powercom 800VA/480W line-isnetrsctive 3</t>
  </si>
  <si>
    <t>Software products: a copy of a computer program/Програмна продукція: примірник комп'ютерної програми Microsoft Windows 11 Pro 64Bit Ukrainian 1 pk DSP OEI DVD FQC-10557</t>
  </si>
  <si>
    <t>№ 00000035</t>
  </si>
  <si>
    <t>Mouse / Мишка Logitech M185 Swift Grey 910-002238</t>
  </si>
  <si>
    <t>№ 23/00045</t>
  </si>
  <si>
    <t>Shredder/Знищувач документів 2Е S-1015 CD до 10 аркушів, перехресна різка 4х35 мм, 12.5 л + різка CD (2E-S-1015CD)</t>
  </si>
  <si>
    <t>Lazer Printer/Лазерний принтер А4 Xerox B230 (Wi-Fi) B 230V_DNI</t>
  </si>
  <si>
    <t>Printer/Принтер А4 Epson L850 with/ з WI-FI C11CЕ86403</t>
  </si>
  <si>
    <t xml:space="preserve">Multufunctional lazer unit/Багатофункціональний лазерний пристрій МF 3010 BUNDLE with/ з 2xCRG725 5252В034АА </t>
  </si>
  <si>
    <t>Мобільний телефон Xiaoni Redmi 9C 3/64GB Midnight Gray Mobile Phone</t>
  </si>
  <si>
    <t>Сейф офісний FEROCON BS-52K.P1.7035</t>
  </si>
  <si>
    <t>Клавіатура Logitech Touch  K 400</t>
  </si>
  <si>
    <t>Microsoft Office Pro 2021 ESD (269-17192)</t>
  </si>
  <si>
    <t>Ноутбук Dell Latitude Ноутбук Lenovo ThinkPad</t>
  </si>
  <si>
    <t xml:space="preserve">для  онлайн навчання вихованців </t>
  </si>
  <si>
    <t>КЗСЗ "ЦСПДС "Обійми" ДМР</t>
  </si>
  <si>
    <t>Громадська організація Школа "академія новітніх технологій "Хеврон""</t>
  </si>
  <si>
    <t>Використовується дітьми в евакуації</t>
  </si>
  <si>
    <t>Вода питна "Скіфська криниця".</t>
  </si>
  <si>
    <t>Для відвідувачів Пункту Незламності</t>
  </si>
  <si>
    <t>КЗСЗ "ЦСПДС "Довіра" ДМР</t>
  </si>
  <si>
    <t>Департамент громадського порядку і цивільного захисту ДМР</t>
  </si>
  <si>
    <t>б\№</t>
  </si>
  <si>
    <t xml:space="preserve">використано </t>
  </si>
  <si>
    <t>Puzzle Blocks</t>
  </si>
  <si>
    <t>Власні потреби закладу</t>
  </si>
  <si>
    <t>БУ "Навчально-реабілітаційний центр "Джерело"</t>
  </si>
  <si>
    <t xml:space="preserve">використовується </t>
  </si>
  <si>
    <t>Іграшка Курчатко "Кращий друг"/Chiken "Best friend" ІГ-0075</t>
  </si>
  <si>
    <t>Іграшка Ведмедик "Star"/Bear "Star" ВЕ-0132</t>
  </si>
  <si>
    <t>Board games, Set of 4</t>
  </si>
  <si>
    <t xml:space="preserve">Батарея універсальна Vsnga 1000mAh </t>
  </si>
  <si>
    <t>Ліхтар з радіоприймачем GOLON</t>
  </si>
  <si>
    <t>Електрочайник Hilton НЕК-180</t>
  </si>
  <si>
    <t>Мультиварка Redmond RMC-M26</t>
  </si>
  <si>
    <t>Блендер Braun MQ525</t>
  </si>
  <si>
    <t>Генератор</t>
  </si>
  <si>
    <t>Дніпровська міська рада</t>
  </si>
  <si>
    <t>Генератор Scheppach SG7100</t>
  </si>
  <si>
    <t>Громадська організація "Лайонс Клабс Інтернешнл-Україна"</t>
  </si>
  <si>
    <t>Ноутбук  Hewlett Packard Laptop-17, cp0354ng</t>
  </si>
  <si>
    <t>Ноутбук  Hewlett Packard Laptop-17, cp0335ng</t>
  </si>
  <si>
    <t>Окуляри для зору</t>
  </si>
  <si>
    <t>Полиця настінна</t>
  </si>
  <si>
    <t>Фізична особа Глушко Ігор Олександрович</t>
  </si>
  <si>
    <t>Стелаж Скіф</t>
  </si>
  <si>
    <t>Диван офісний м'який</t>
  </si>
  <si>
    <t>Бойлер GORENJE GBF 50 UA</t>
  </si>
  <si>
    <t>для користування в побуті мешканкам</t>
  </si>
  <si>
    <t>КЗСЗ "Центр соціальної підтримки дітей та сімей "Мамине щастя" ДМР</t>
  </si>
  <si>
    <t xml:space="preserve"> Благодійна організація  Благодійний фонд «Мама полюс я»:</t>
  </si>
  <si>
    <t>2/01-2023</t>
  </si>
  <si>
    <t xml:space="preserve">Використовується </t>
  </si>
  <si>
    <t xml:space="preserve">Термоси </t>
  </si>
  <si>
    <t>Приватна особа Ганна Карпеченкова</t>
  </si>
  <si>
    <t>01/01-2023</t>
  </si>
  <si>
    <t xml:space="preserve">Настільна лампа </t>
  </si>
  <si>
    <t>01/01-2024</t>
  </si>
  <si>
    <t>Коляска дитяча (два в одному)</t>
  </si>
  <si>
    <t>Благодійна організація "Благодійний фонд "БЛАГО ДАРУЮ"</t>
  </si>
  <si>
    <t>03/02-2023</t>
  </si>
  <si>
    <t>Мило рідке</t>
  </si>
  <si>
    <t>Управління Верховного Комісара ООН у справах біженців</t>
  </si>
  <si>
    <t>набір постільної білизни</t>
  </si>
  <si>
    <t>подушки</t>
  </si>
  <si>
    <t>ковдри</t>
  </si>
  <si>
    <t>рушники</t>
  </si>
  <si>
    <t>кухонні набори</t>
  </si>
  <si>
    <t>сонячні лампи</t>
  </si>
  <si>
    <t>електричні обігрівачі</t>
  </si>
  <si>
    <t>гігієнічні набори</t>
  </si>
  <si>
    <t xml:space="preserve">Кутова шліфувальна машина </t>
  </si>
  <si>
    <t>Волонтер</t>
  </si>
  <si>
    <t>7/04-2023</t>
  </si>
  <si>
    <t>Універсальний набір інструментів Tolstn 89 предметів (а2-1-7)</t>
  </si>
  <si>
    <t>Аксесуар дозатор для рідкого мила 500мл.</t>
  </si>
  <si>
    <t>Дзеркало для ванної</t>
  </si>
  <si>
    <t>Дриль ударний Bosch.Fa</t>
  </si>
  <si>
    <t>Набір стамесок  Total TНТ41КО401 140ММ. 4 шт.</t>
  </si>
  <si>
    <t>Піч мікрохвильова SAMSUNG</t>
  </si>
  <si>
    <t>Територіальне управлінням Державного бюро розслідувань, розташованого у місті Краматорську</t>
  </si>
  <si>
    <t>10/06-2023</t>
  </si>
  <si>
    <t>Чайник електричний пластиковий  UP</t>
  </si>
  <si>
    <t>Речі вжитті в коробках</t>
  </si>
  <si>
    <t>кг</t>
  </si>
  <si>
    <t xml:space="preserve">1-6/2-р </t>
  </si>
  <si>
    <t>Крісло-гойдалка Kinderkraft Flo</t>
  </si>
  <si>
    <t>Територіальне управління служби судової охорони у Дніпропетровській області</t>
  </si>
  <si>
    <t>11/06-2023</t>
  </si>
  <si>
    <t>Крісло-гойдалка Kinderkraft Minky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</si>
</sst>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₴&quot;_-;\-* #,##0.00\ &quot;₴&quot;_-;_-* &quot;-&quot;??\ &quot;₴&quot;_-;_-@_-"/>
    <numFmt numFmtId="164" formatCode="yyyy\-mm\-dd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7"/>
  <sheetViews>
    <sheetView tabSelected="1" workbookViewId="0">
      <selection activeCell="I236" sqref="I236"/>
    </sheetView>
  </sheetViews>
  <sheetFormatPr defaultRowHeight="15" x14ac:dyDescent="0.25"/>
  <cols>
    <col min="2" max="2" width="15.85546875" customWidth="1"/>
    <col min="3" max="3" width="14.28515625" customWidth="1"/>
    <col min="4" max="4" width="15.28515625" customWidth="1"/>
    <col min="7" max="7" width="13.5703125" customWidth="1"/>
    <col min="9" max="9" width="14.140625" customWidth="1"/>
    <col min="10" max="10" width="23.5703125" customWidth="1"/>
    <col min="11" max="11" width="22" customWidth="1"/>
    <col min="12" max="12" width="22.28515625" customWidth="1"/>
    <col min="13" max="13" width="18.28515625" customWidth="1"/>
    <col min="14" max="14" width="33.4257812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05" x14ac:dyDescent="0.25">
      <c r="A2" s="2">
        <v>1</v>
      </c>
      <c r="B2" s="3">
        <v>44978</v>
      </c>
      <c r="C2" s="4" t="s">
        <v>14</v>
      </c>
      <c r="D2" s="2" t="s">
        <v>15</v>
      </c>
      <c r="E2" s="2">
        <v>2</v>
      </c>
      <c r="F2" s="5" t="s">
        <v>16</v>
      </c>
      <c r="G2" s="6">
        <v>7044</v>
      </c>
      <c r="H2" s="2">
        <v>21945667</v>
      </c>
      <c r="I2" s="2" t="s">
        <v>17</v>
      </c>
      <c r="J2" s="7">
        <v>25808387</v>
      </c>
      <c r="K2" s="2" t="s">
        <v>18</v>
      </c>
      <c r="L2" s="2" t="s">
        <v>19</v>
      </c>
      <c r="M2" s="8">
        <v>44978</v>
      </c>
      <c r="N2" s="2" t="s">
        <v>20</v>
      </c>
    </row>
    <row r="3" spans="1:14" ht="105" x14ac:dyDescent="0.25">
      <c r="A3" s="2">
        <v>2</v>
      </c>
      <c r="B3" s="3">
        <v>44978</v>
      </c>
      <c r="C3" s="4" t="s">
        <v>21</v>
      </c>
      <c r="D3" s="2" t="s">
        <v>15</v>
      </c>
      <c r="E3" s="2">
        <v>1</v>
      </c>
      <c r="F3" s="5" t="s">
        <v>16</v>
      </c>
      <c r="G3" s="6">
        <v>9957</v>
      </c>
      <c r="H3" s="2">
        <v>21945667</v>
      </c>
      <c r="I3" s="2" t="s">
        <v>17</v>
      </c>
      <c r="J3" s="7">
        <v>25808387</v>
      </c>
      <c r="K3" s="2" t="s">
        <v>18</v>
      </c>
      <c r="L3" s="2" t="s">
        <v>19</v>
      </c>
      <c r="M3" s="8">
        <v>44978</v>
      </c>
      <c r="N3" s="2" t="s">
        <v>20</v>
      </c>
    </row>
    <row r="4" spans="1:14" ht="105" x14ac:dyDescent="0.25">
      <c r="A4" s="2">
        <v>3</v>
      </c>
      <c r="B4" s="3">
        <v>44978</v>
      </c>
      <c r="C4" s="4" t="s">
        <v>22</v>
      </c>
      <c r="D4" s="2" t="s">
        <v>15</v>
      </c>
      <c r="E4" s="2">
        <v>2</v>
      </c>
      <c r="F4" s="5" t="s">
        <v>16</v>
      </c>
      <c r="G4" s="6">
        <v>26998</v>
      </c>
      <c r="H4" s="2">
        <v>21945667</v>
      </c>
      <c r="I4" s="2" t="s">
        <v>17</v>
      </c>
      <c r="J4" s="7">
        <v>25808387</v>
      </c>
      <c r="K4" s="2" t="s">
        <v>18</v>
      </c>
      <c r="L4" s="2" t="s">
        <v>19</v>
      </c>
      <c r="M4" s="8">
        <v>44978</v>
      </c>
      <c r="N4" s="2" t="s">
        <v>20</v>
      </c>
    </row>
    <row r="5" spans="1:14" ht="105" x14ac:dyDescent="0.25">
      <c r="A5" s="2">
        <v>4</v>
      </c>
      <c r="B5" s="3">
        <v>44978</v>
      </c>
      <c r="C5" s="4" t="s">
        <v>23</v>
      </c>
      <c r="D5" s="2" t="s">
        <v>15</v>
      </c>
      <c r="E5" s="2">
        <v>5</v>
      </c>
      <c r="F5" s="5" t="s">
        <v>16</v>
      </c>
      <c r="G5" s="6">
        <v>24995</v>
      </c>
      <c r="H5" s="2">
        <v>21945667</v>
      </c>
      <c r="I5" s="2" t="s">
        <v>17</v>
      </c>
      <c r="J5" s="7">
        <v>25808387</v>
      </c>
      <c r="K5" s="2" t="s">
        <v>18</v>
      </c>
      <c r="L5" s="2" t="s">
        <v>19</v>
      </c>
      <c r="M5" s="8">
        <v>44978</v>
      </c>
      <c r="N5" s="2" t="s">
        <v>20</v>
      </c>
    </row>
    <row r="6" spans="1:14" ht="105" x14ac:dyDescent="0.25">
      <c r="A6" s="2">
        <v>5</v>
      </c>
      <c r="B6" s="3">
        <v>44978</v>
      </c>
      <c r="C6" s="4" t="s">
        <v>24</v>
      </c>
      <c r="D6" s="2" t="s">
        <v>15</v>
      </c>
      <c r="E6" s="2">
        <v>1</v>
      </c>
      <c r="F6" s="5" t="s">
        <v>16</v>
      </c>
      <c r="G6" s="6">
        <v>3000</v>
      </c>
      <c r="H6" s="2">
        <v>21945667</v>
      </c>
      <c r="I6" s="2" t="s">
        <v>17</v>
      </c>
      <c r="J6" s="7">
        <v>25808387</v>
      </c>
      <c r="K6" s="2" t="s">
        <v>18</v>
      </c>
      <c r="L6" s="2" t="s">
        <v>19</v>
      </c>
      <c r="M6" s="8">
        <v>44978</v>
      </c>
      <c r="N6" s="2" t="s">
        <v>20</v>
      </c>
    </row>
    <row r="7" spans="1:14" ht="105" x14ac:dyDescent="0.25">
      <c r="A7" s="2">
        <v>6</v>
      </c>
      <c r="B7" s="3">
        <v>44978</v>
      </c>
      <c r="C7" s="4" t="s">
        <v>25</v>
      </c>
      <c r="D7" s="2" t="s">
        <v>15</v>
      </c>
      <c r="E7" s="2">
        <v>5</v>
      </c>
      <c r="F7" s="5" t="s">
        <v>16</v>
      </c>
      <c r="G7" s="6">
        <v>19520.830000000002</v>
      </c>
      <c r="H7" s="2">
        <v>21945667</v>
      </c>
      <c r="I7" s="2" t="s">
        <v>17</v>
      </c>
      <c r="J7" s="7">
        <v>25808387</v>
      </c>
      <c r="K7" s="2" t="s">
        <v>18</v>
      </c>
      <c r="L7" s="2" t="s">
        <v>19</v>
      </c>
      <c r="M7" s="8">
        <v>44978</v>
      </c>
      <c r="N7" s="2" t="s">
        <v>20</v>
      </c>
    </row>
    <row r="8" spans="1:14" ht="150" x14ac:dyDescent="0.25">
      <c r="A8" s="2">
        <v>7</v>
      </c>
      <c r="B8" s="3">
        <v>44978</v>
      </c>
      <c r="C8" s="4" t="s">
        <v>26</v>
      </c>
      <c r="D8" s="2" t="s">
        <v>15</v>
      </c>
      <c r="E8" s="2">
        <v>1</v>
      </c>
      <c r="F8" s="5" t="s">
        <v>16</v>
      </c>
      <c r="G8" s="6">
        <v>3904.17</v>
      </c>
      <c r="H8" s="2">
        <v>21945667</v>
      </c>
      <c r="I8" s="2" t="s">
        <v>17</v>
      </c>
      <c r="J8" s="7">
        <v>25808387</v>
      </c>
      <c r="K8" s="2" t="s">
        <v>18</v>
      </c>
      <c r="L8" s="2" t="s">
        <v>19</v>
      </c>
      <c r="M8" s="8">
        <v>44978</v>
      </c>
      <c r="N8" s="2" t="s">
        <v>20</v>
      </c>
    </row>
    <row r="9" spans="1:14" ht="120" x14ac:dyDescent="0.25">
      <c r="A9" s="2">
        <v>8</v>
      </c>
      <c r="B9" s="3">
        <v>44978</v>
      </c>
      <c r="C9" s="4" t="s">
        <v>27</v>
      </c>
      <c r="D9" s="2" t="s">
        <v>15</v>
      </c>
      <c r="E9" s="2">
        <v>10</v>
      </c>
      <c r="F9" s="5" t="s">
        <v>16</v>
      </c>
      <c r="G9" s="6">
        <v>9183.1</v>
      </c>
      <c r="H9" s="2">
        <v>21945667</v>
      </c>
      <c r="I9" s="2" t="s">
        <v>17</v>
      </c>
      <c r="J9" s="7">
        <v>25808387</v>
      </c>
      <c r="K9" s="2" t="s">
        <v>18</v>
      </c>
      <c r="L9" s="2" t="s">
        <v>19</v>
      </c>
      <c r="M9" s="8">
        <v>44978</v>
      </c>
      <c r="N9" s="2" t="s">
        <v>20</v>
      </c>
    </row>
    <row r="10" spans="1:14" ht="105" x14ac:dyDescent="0.25">
      <c r="A10" s="2">
        <v>9</v>
      </c>
      <c r="B10" s="3">
        <v>44978</v>
      </c>
      <c r="C10" s="4" t="s">
        <v>28</v>
      </c>
      <c r="D10" s="2" t="s">
        <v>15</v>
      </c>
      <c r="E10" s="2">
        <v>4</v>
      </c>
      <c r="F10" s="5" t="s">
        <v>16</v>
      </c>
      <c r="G10" s="6">
        <v>6396</v>
      </c>
      <c r="H10" s="2">
        <v>21945667</v>
      </c>
      <c r="I10" s="2" t="s">
        <v>17</v>
      </c>
      <c r="J10" s="7">
        <v>25808387</v>
      </c>
      <c r="K10" s="2" t="s">
        <v>18</v>
      </c>
      <c r="L10" s="2" t="s">
        <v>19</v>
      </c>
      <c r="M10" s="8">
        <v>44978</v>
      </c>
      <c r="N10" s="2" t="s">
        <v>20</v>
      </c>
    </row>
    <row r="11" spans="1:14" ht="105" x14ac:dyDescent="0.25">
      <c r="A11" s="2">
        <v>10</v>
      </c>
      <c r="B11" s="3">
        <v>44978</v>
      </c>
      <c r="C11" s="4" t="s">
        <v>29</v>
      </c>
      <c r="D11" s="2" t="s">
        <v>15</v>
      </c>
      <c r="E11" s="2">
        <v>1</v>
      </c>
      <c r="F11" s="5" t="s">
        <v>16</v>
      </c>
      <c r="G11" s="6">
        <v>3597</v>
      </c>
      <c r="H11" s="2">
        <v>21945667</v>
      </c>
      <c r="I11" s="2" t="s">
        <v>17</v>
      </c>
      <c r="J11" s="7">
        <v>25808387</v>
      </c>
      <c r="K11" s="2" t="s">
        <v>18</v>
      </c>
      <c r="L11" s="2" t="s">
        <v>19</v>
      </c>
      <c r="M11" s="8">
        <v>44978</v>
      </c>
      <c r="N11" s="2" t="s">
        <v>20</v>
      </c>
    </row>
    <row r="12" spans="1:14" ht="105" x14ac:dyDescent="0.25">
      <c r="A12" s="2">
        <v>11</v>
      </c>
      <c r="B12" s="3">
        <v>44978</v>
      </c>
      <c r="C12" s="4" t="s">
        <v>30</v>
      </c>
      <c r="D12" s="2" t="s">
        <v>15</v>
      </c>
      <c r="E12" s="2">
        <v>6</v>
      </c>
      <c r="F12" s="5" t="s">
        <v>16</v>
      </c>
      <c r="G12" s="6">
        <v>31794</v>
      </c>
      <c r="H12" s="2">
        <v>21945667</v>
      </c>
      <c r="I12" s="2" t="s">
        <v>17</v>
      </c>
      <c r="J12" s="7">
        <v>25808387</v>
      </c>
      <c r="K12" s="2" t="s">
        <v>18</v>
      </c>
      <c r="L12" s="2" t="s">
        <v>19</v>
      </c>
      <c r="M12" s="8">
        <v>44978</v>
      </c>
      <c r="N12" s="2" t="s">
        <v>20</v>
      </c>
    </row>
    <row r="13" spans="1:14" ht="105" x14ac:dyDescent="0.25">
      <c r="A13" s="2">
        <v>12</v>
      </c>
      <c r="B13" s="3">
        <v>44978</v>
      </c>
      <c r="C13" s="4" t="s">
        <v>31</v>
      </c>
      <c r="D13" s="2" t="s">
        <v>15</v>
      </c>
      <c r="E13" s="2">
        <v>3</v>
      </c>
      <c r="F13" s="5" t="s">
        <v>16</v>
      </c>
      <c r="G13" s="6">
        <v>10503</v>
      </c>
      <c r="H13" s="2">
        <v>21945667</v>
      </c>
      <c r="I13" s="2" t="s">
        <v>17</v>
      </c>
      <c r="J13" s="7">
        <v>25808387</v>
      </c>
      <c r="K13" s="2" t="s">
        <v>18</v>
      </c>
      <c r="L13" s="2" t="s">
        <v>19</v>
      </c>
      <c r="M13" s="8">
        <v>44978</v>
      </c>
      <c r="N13" s="2" t="s">
        <v>20</v>
      </c>
    </row>
    <row r="14" spans="1:14" ht="105" x14ac:dyDescent="0.25">
      <c r="A14" s="2">
        <v>13</v>
      </c>
      <c r="B14" s="3">
        <v>44978</v>
      </c>
      <c r="C14" s="4" t="s">
        <v>29</v>
      </c>
      <c r="D14" s="2" t="s">
        <v>15</v>
      </c>
      <c r="E14" s="2">
        <v>1</v>
      </c>
      <c r="F14" s="5" t="s">
        <v>16</v>
      </c>
      <c r="G14" s="6">
        <v>3501</v>
      </c>
      <c r="H14" s="2">
        <v>21945667</v>
      </c>
      <c r="I14" s="2" t="s">
        <v>17</v>
      </c>
      <c r="J14" s="7">
        <v>25808387</v>
      </c>
      <c r="K14" s="2" t="s">
        <v>18</v>
      </c>
      <c r="L14" s="2" t="s">
        <v>19</v>
      </c>
      <c r="M14" s="8">
        <v>44978</v>
      </c>
      <c r="N14" s="2" t="s">
        <v>20</v>
      </c>
    </row>
    <row r="15" spans="1:14" ht="105" x14ac:dyDescent="0.25">
      <c r="A15" s="2">
        <v>14</v>
      </c>
      <c r="B15" s="3">
        <v>44978</v>
      </c>
      <c r="C15" s="4" t="s">
        <v>32</v>
      </c>
      <c r="D15" s="2" t="s">
        <v>15</v>
      </c>
      <c r="E15" s="2">
        <v>1</v>
      </c>
      <c r="F15" s="5" t="s">
        <v>16</v>
      </c>
      <c r="G15" s="6">
        <v>1701</v>
      </c>
      <c r="H15" s="2">
        <v>21945667</v>
      </c>
      <c r="I15" s="2" t="s">
        <v>17</v>
      </c>
      <c r="J15" s="7">
        <v>25808387</v>
      </c>
      <c r="K15" s="2" t="s">
        <v>18</v>
      </c>
      <c r="L15" s="2" t="s">
        <v>19</v>
      </c>
      <c r="M15" s="8">
        <v>44978</v>
      </c>
      <c r="N15" s="2" t="s">
        <v>20</v>
      </c>
    </row>
    <row r="16" spans="1:14" ht="105" x14ac:dyDescent="0.25">
      <c r="A16" s="2">
        <v>15</v>
      </c>
      <c r="B16" s="3">
        <v>44978</v>
      </c>
      <c r="C16" s="4" t="s">
        <v>33</v>
      </c>
      <c r="D16" s="9" t="s">
        <v>15</v>
      </c>
      <c r="E16" s="2">
        <v>1</v>
      </c>
      <c r="F16" s="5" t="s">
        <v>16</v>
      </c>
      <c r="G16" s="6">
        <v>999</v>
      </c>
      <c r="H16" s="2">
        <v>21945667</v>
      </c>
      <c r="I16" s="2" t="s">
        <v>17</v>
      </c>
      <c r="J16" s="7">
        <v>25808387</v>
      </c>
      <c r="K16" s="2" t="s">
        <v>18</v>
      </c>
      <c r="L16" s="2" t="s">
        <v>19</v>
      </c>
      <c r="M16" s="8">
        <v>44978</v>
      </c>
      <c r="N16" s="2" t="s">
        <v>20</v>
      </c>
    </row>
    <row r="17" spans="1:14" ht="105" x14ac:dyDescent="0.25">
      <c r="A17" s="2">
        <v>16</v>
      </c>
      <c r="B17" s="3">
        <v>44978</v>
      </c>
      <c r="C17" s="4" t="s">
        <v>34</v>
      </c>
      <c r="D17" s="2" t="s">
        <v>15</v>
      </c>
      <c r="E17" s="2">
        <v>1</v>
      </c>
      <c r="F17" s="5" t="s">
        <v>16</v>
      </c>
      <c r="G17" s="10">
        <v>999</v>
      </c>
      <c r="H17" s="2">
        <v>21945667</v>
      </c>
      <c r="I17" s="2" t="s">
        <v>17</v>
      </c>
      <c r="J17" s="7">
        <v>25808387</v>
      </c>
      <c r="K17" s="2" t="s">
        <v>18</v>
      </c>
      <c r="L17" s="2" t="s">
        <v>19</v>
      </c>
      <c r="M17" s="8">
        <v>44978</v>
      </c>
      <c r="N17" s="2" t="s">
        <v>20</v>
      </c>
    </row>
    <row r="18" spans="1:14" ht="105" x14ac:dyDescent="0.25">
      <c r="A18" s="2">
        <v>17</v>
      </c>
      <c r="B18" s="3">
        <v>44978</v>
      </c>
      <c r="C18" s="4" t="s">
        <v>35</v>
      </c>
      <c r="D18" s="2" t="s">
        <v>15</v>
      </c>
      <c r="E18" s="2">
        <v>1</v>
      </c>
      <c r="F18" s="5" t="s">
        <v>16</v>
      </c>
      <c r="G18" s="10">
        <v>999</v>
      </c>
      <c r="H18" s="2">
        <v>21945667</v>
      </c>
      <c r="I18" s="2" t="s">
        <v>17</v>
      </c>
      <c r="J18" s="7">
        <v>25808387</v>
      </c>
      <c r="K18" s="2" t="s">
        <v>18</v>
      </c>
      <c r="L18" s="2" t="s">
        <v>19</v>
      </c>
      <c r="M18" s="8">
        <v>44978</v>
      </c>
      <c r="N18" s="2" t="s">
        <v>20</v>
      </c>
    </row>
    <row r="19" spans="1:14" ht="105" x14ac:dyDescent="0.25">
      <c r="A19" s="2">
        <v>18</v>
      </c>
      <c r="B19" s="3">
        <v>44978</v>
      </c>
      <c r="C19" s="4" t="s">
        <v>36</v>
      </c>
      <c r="D19" s="2" t="s">
        <v>15</v>
      </c>
      <c r="E19" s="2">
        <v>1</v>
      </c>
      <c r="F19" s="5" t="s">
        <v>16</v>
      </c>
      <c r="G19" s="10">
        <v>499</v>
      </c>
      <c r="H19" s="2">
        <v>21945667</v>
      </c>
      <c r="I19" s="2" t="s">
        <v>17</v>
      </c>
      <c r="J19" s="7">
        <v>25808387</v>
      </c>
      <c r="K19" s="2" t="s">
        <v>18</v>
      </c>
      <c r="L19" s="2" t="s">
        <v>19</v>
      </c>
      <c r="M19" s="8">
        <v>44978</v>
      </c>
      <c r="N19" s="2" t="s">
        <v>20</v>
      </c>
    </row>
    <row r="20" spans="1:14" ht="105" x14ac:dyDescent="0.25">
      <c r="A20" s="2">
        <v>19</v>
      </c>
      <c r="B20" s="3">
        <v>44978</v>
      </c>
      <c r="C20" s="4" t="s">
        <v>37</v>
      </c>
      <c r="D20" s="2" t="s">
        <v>15</v>
      </c>
      <c r="E20" s="2">
        <v>2</v>
      </c>
      <c r="F20" s="5" t="s">
        <v>16</v>
      </c>
      <c r="G20" s="10">
        <v>25998</v>
      </c>
      <c r="H20" s="2">
        <v>21945667</v>
      </c>
      <c r="I20" s="2" t="s">
        <v>17</v>
      </c>
      <c r="J20" s="7">
        <v>25808387</v>
      </c>
      <c r="K20" s="2" t="s">
        <v>18</v>
      </c>
      <c r="L20" s="2" t="s">
        <v>19</v>
      </c>
      <c r="M20" s="8">
        <v>44978</v>
      </c>
      <c r="N20" s="2" t="s">
        <v>20</v>
      </c>
    </row>
    <row r="21" spans="1:14" ht="105" x14ac:dyDescent="0.25">
      <c r="A21" s="2">
        <v>20</v>
      </c>
      <c r="B21" s="3">
        <v>44978</v>
      </c>
      <c r="C21" s="4" t="s">
        <v>38</v>
      </c>
      <c r="D21" s="2" t="s">
        <v>15</v>
      </c>
      <c r="E21" s="2">
        <v>1</v>
      </c>
      <c r="F21" s="5" t="s">
        <v>16</v>
      </c>
      <c r="G21" s="10">
        <v>1197</v>
      </c>
      <c r="H21" s="2">
        <v>21945667</v>
      </c>
      <c r="I21" s="2" t="s">
        <v>17</v>
      </c>
      <c r="J21" s="7">
        <v>25808387</v>
      </c>
      <c r="K21" s="2" t="s">
        <v>18</v>
      </c>
      <c r="L21" s="2" t="s">
        <v>19</v>
      </c>
      <c r="M21" s="8">
        <v>44978</v>
      </c>
      <c r="N21" s="2" t="s">
        <v>20</v>
      </c>
    </row>
    <row r="22" spans="1:14" ht="105" x14ac:dyDescent="0.25">
      <c r="A22" s="2">
        <v>21</v>
      </c>
      <c r="B22" s="3">
        <v>44978</v>
      </c>
      <c r="C22" s="4" t="s">
        <v>39</v>
      </c>
      <c r="D22" s="2" t="s">
        <v>15</v>
      </c>
      <c r="E22" s="2">
        <v>1</v>
      </c>
      <c r="F22" s="5" t="s">
        <v>16</v>
      </c>
      <c r="G22" s="10">
        <v>3576</v>
      </c>
      <c r="H22" s="2">
        <v>21945667</v>
      </c>
      <c r="I22" s="2" t="s">
        <v>17</v>
      </c>
      <c r="J22" s="7">
        <v>25808387</v>
      </c>
      <c r="K22" s="2" t="s">
        <v>18</v>
      </c>
      <c r="L22" s="2" t="s">
        <v>19</v>
      </c>
      <c r="M22" s="8">
        <v>44978</v>
      </c>
      <c r="N22" s="2" t="s">
        <v>20</v>
      </c>
    </row>
    <row r="23" spans="1:14" ht="105" x14ac:dyDescent="0.25">
      <c r="A23" s="2">
        <v>22</v>
      </c>
      <c r="B23" s="11">
        <v>44973</v>
      </c>
      <c r="C23" s="12" t="s">
        <v>40</v>
      </c>
      <c r="D23" s="4" t="s">
        <v>15</v>
      </c>
      <c r="E23" s="2">
        <v>2</v>
      </c>
      <c r="F23" s="5" t="s">
        <v>16</v>
      </c>
      <c r="G23" s="10">
        <v>17278.2</v>
      </c>
      <c r="H23" s="2">
        <v>21945667</v>
      </c>
      <c r="I23" s="2" t="s">
        <v>17</v>
      </c>
      <c r="J23" s="7">
        <v>39224734</v>
      </c>
      <c r="K23" s="2" t="s">
        <v>41</v>
      </c>
      <c r="L23" s="2" t="s">
        <v>42</v>
      </c>
      <c r="M23" s="8">
        <v>44973</v>
      </c>
      <c r="N23" s="2" t="s">
        <v>20</v>
      </c>
    </row>
    <row r="24" spans="1:14" ht="105" x14ac:dyDescent="0.25">
      <c r="A24" s="2">
        <v>23</v>
      </c>
      <c r="B24" s="11">
        <v>44973</v>
      </c>
      <c r="C24" s="12" t="s">
        <v>43</v>
      </c>
      <c r="D24" s="4" t="s">
        <v>15</v>
      </c>
      <c r="E24" s="2">
        <v>4</v>
      </c>
      <c r="F24" s="5" t="s">
        <v>16</v>
      </c>
      <c r="G24" s="10">
        <v>8376</v>
      </c>
      <c r="H24" s="2">
        <v>21945667</v>
      </c>
      <c r="I24" s="2" t="s">
        <v>17</v>
      </c>
      <c r="J24" s="7">
        <v>39224734</v>
      </c>
      <c r="K24" s="2" t="s">
        <v>41</v>
      </c>
      <c r="L24" s="2" t="s">
        <v>42</v>
      </c>
      <c r="M24" s="8">
        <v>44973</v>
      </c>
      <c r="N24" s="2" t="s">
        <v>20</v>
      </c>
    </row>
    <row r="25" spans="1:14" ht="120" x14ac:dyDescent="0.25">
      <c r="A25" s="2">
        <v>24</v>
      </c>
      <c r="B25" s="11">
        <v>44973</v>
      </c>
      <c r="C25" s="12" t="s">
        <v>44</v>
      </c>
      <c r="D25" s="4" t="s">
        <v>15</v>
      </c>
      <c r="E25" s="2">
        <v>2</v>
      </c>
      <c r="F25" s="5" t="s">
        <v>16</v>
      </c>
      <c r="G25" s="10">
        <v>1900.68</v>
      </c>
      <c r="H25" s="2">
        <v>21945667</v>
      </c>
      <c r="I25" s="2" t="s">
        <v>17</v>
      </c>
      <c r="J25" s="7">
        <v>39224734</v>
      </c>
      <c r="K25" s="2" t="s">
        <v>41</v>
      </c>
      <c r="L25" s="2" t="s">
        <v>42</v>
      </c>
      <c r="M25" s="8">
        <v>44973</v>
      </c>
      <c r="N25" s="2" t="s">
        <v>20</v>
      </c>
    </row>
    <row r="26" spans="1:14" ht="105" x14ac:dyDescent="0.25">
      <c r="A26" s="2">
        <v>25</v>
      </c>
      <c r="B26" s="11">
        <v>44973</v>
      </c>
      <c r="C26" s="12" t="s">
        <v>45</v>
      </c>
      <c r="D26" s="4" t="s">
        <v>15</v>
      </c>
      <c r="E26" s="2">
        <v>5</v>
      </c>
      <c r="F26" s="5" t="s">
        <v>16</v>
      </c>
      <c r="G26" s="10">
        <v>1575</v>
      </c>
      <c r="H26" s="2">
        <v>21945667</v>
      </c>
      <c r="I26" s="2" t="s">
        <v>17</v>
      </c>
      <c r="J26" s="7">
        <v>39224734</v>
      </c>
      <c r="K26" s="2" t="s">
        <v>41</v>
      </c>
      <c r="L26" s="2" t="s">
        <v>46</v>
      </c>
      <c r="M26" s="8">
        <v>44973</v>
      </c>
      <c r="N26" s="2" t="s">
        <v>20</v>
      </c>
    </row>
    <row r="27" spans="1:14" ht="105" x14ac:dyDescent="0.25">
      <c r="A27" s="2">
        <v>26</v>
      </c>
      <c r="B27" s="11">
        <v>44973</v>
      </c>
      <c r="C27" s="12" t="s">
        <v>47</v>
      </c>
      <c r="D27" s="4" t="s">
        <v>15</v>
      </c>
      <c r="E27" s="2">
        <v>5</v>
      </c>
      <c r="F27" s="5" t="s">
        <v>16</v>
      </c>
      <c r="G27" s="10">
        <v>1575</v>
      </c>
      <c r="H27" s="2">
        <v>21945667</v>
      </c>
      <c r="I27" s="2" t="s">
        <v>17</v>
      </c>
      <c r="J27" s="7">
        <v>39224734</v>
      </c>
      <c r="K27" s="2" t="s">
        <v>41</v>
      </c>
      <c r="L27" s="2" t="s">
        <v>46</v>
      </c>
      <c r="M27" s="8">
        <v>44973</v>
      </c>
      <c r="N27" s="2" t="s">
        <v>20</v>
      </c>
    </row>
    <row r="28" spans="1:14" ht="105" x14ac:dyDescent="0.25">
      <c r="A28" s="2">
        <v>27</v>
      </c>
      <c r="B28" s="11">
        <v>44973</v>
      </c>
      <c r="C28" s="12" t="s">
        <v>48</v>
      </c>
      <c r="D28" s="4" t="s">
        <v>15</v>
      </c>
      <c r="E28" s="2">
        <v>1</v>
      </c>
      <c r="F28" s="5" t="s">
        <v>16</v>
      </c>
      <c r="G28" s="10">
        <v>990</v>
      </c>
      <c r="H28" s="2">
        <v>21945667</v>
      </c>
      <c r="I28" s="2" t="s">
        <v>17</v>
      </c>
      <c r="J28" s="7">
        <v>39224734</v>
      </c>
      <c r="K28" s="2" t="s">
        <v>41</v>
      </c>
      <c r="L28" s="2" t="s">
        <v>46</v>
      </c>
      <c r="M28" s="8">
        <v>44973</v>
      </c>
      <c r="N28" s="2" t="s">
        <v>20</v>
      </c>
    </row>
    <row r="29" spans="1:14" ht="105" x14ac:dyDescent="0.25">
      <c r="A29" s="2">
        <v>28</v>
      </c>
      <c r="B29" s="11">
        <v>44973</v>
      </c>
      <c r="C29" s="12" t="s">
        <v>49</v>
      </c>
      <c r="D29" s="4" t="s">
        <v>15</v>
      </c>
      <c r="E29" s="2">
        <v>1</v>
      </c>
      <c r="F29" s="5" t="s">
        <v>16</v>
      </c>
      <c r="G29" s="10">
        <v>990</v>
      </c>
      <c r="H29" s="2">
        <v>21945667</v>
      </c>
      <c r="I29" s="2" t="s">
        <v>17</v>
      </c>
      <c r="J29" s="7">
        <v>39224734</v>
      </c>
      <c r="K29" s="2" t="s">
        <v>41</v>
      </c>
      <c r="L29" s="2" t="s">
        <v>46</v>
      </c>
      <c r="M29" s="8">
        <v>44973</v>
      </c>
      <c r="N29" s="2" t="s">
        <v>20</v>
      </c>
    </row>
    <row r="30" spans="1:14" ht="105" x14ac:dyDescent="0.25">
      <c r="A30" s="2">
        <v>29</v>
      </c>
      <c r="B30" s="11">
        <v>44973</v>
      </c>
      <c r="C30" s="12" t="s">
        <v>50</v>
      </c>
      <c r="D30" s="4" t="s">
        <v>15</v>
      </c>
      <c r="E30" s="2">
        <v>1</v>
      </c>
      <c r="F30" s="5" t="s">
        <v>16</v>
      </c>
      <c r="G30" s="10">
        <v>1431</v>
      </c>
      <c r="H30" s="2">
        <v>21945667</v>
      </c>
      <c r="I30" s="2" t="s">
        <v>17</v>
      </c>
      <c r="J30" s="7">
        <v>39224734</v>
      </c>
      <c r="K30" s="2" t="s">
        <v>41</v>
      </c>
      <c r="L30" s="2" t="s">
        <v>46</v>
      </c>
      <c r="M30" s="8">
        <v>44973</v>
      </c>
      <c r="N30" s="2" t="s">
        <v>20</v>
      </c>
    </row>
    <row r="31" spans="1:14" ht="105" x14ac:dyDescent="0.25">
      <c r="A31" s="2">
        <v>30</v>
      </c>
      <c r="B31" s="11">
        <v>44973</v>
      </c>
      <c r="C31" s="12" t="s">
        <v>51</v>
      </c>
      <c r="D31" s="4" t="s">
        <v>15</v>
      </c>
      <c r="E31" s="2">
        <v>1</v>
      </c>
      <c r="F31" s="5" t="s">
        <v>16</v>
      </c>
      <c r="G31" s="10">
        <v>1431</v>
      </c>
      <c r="H31" s="2">
        <v>21945667</v>
      </c>
      <c r="I31" s="2" t="s">
        <v>17</v>
      </c>
      <c r="J31" s="7">
        <v>39224734</v>
      </c>
      <c r="K31" s="2" t="s">
        <v>41</v>
      </c>
      <c r="L31" s="2" t="s">
        <v>46</v>
      </c>
      <c r="M31" s="8">
        <v>44973</v>
      </c>
      <c r="N31" s="2" t="s">
        <v>20</v>
      </c>
    </row>
    <row r="32" spans="1:14" ht="135" x14ac:dyDescent="0.25">
      <c r="A32" s="2">
        <v>31</v>
      </c>
      <c r="B32" s="11">
        <v>44973</v>
      </c>
      <c r="C32" s="12" t="s">
        <v>52</v>
      </c>
      <c r="D32" s="4" t="s">
        <v>15</v>
      </c>
      <c r="E32" s="2">
        <v>1</v>
      </c>
      <c r="F32" s="5" t="s">
        <v>16</v>
      </c>
      <c r="G32" s="10">
        <v>2429.1</v>
      </c>
      <c r="H32" s="2">
        <v>21945667</v>
      </c>
      <c r="I32" s="2" t="s">
        <v>17</v>
      </c>
      <c r="J32" s="7">
        <v>39224734</v>
      </c>
      <c r="K32" s="2" t="s">
        <v>41</v>
      </c>
      <c r="L32" s="2" t="s">
        <v>46</v>
      </c>
      <c r="M32" s="8">
        <v>44973</v>
      </c>
      <c r="N32" s="2" t="s">
        <v>20</v>
      </c>
    </row>
    <row r="33" spans="1:14" ht="180" x14ac:dyDescent="0.25">
      <c r="A33" s="2">
        <v>32</v>
      </c>
      <c r="B33" s="11">
        <v>44973</v>
      </c>
      <c r="C33" s="12" t="s">
        <v>53</v>
      </c>
      <c r="D33" s="4" t="s">
        <v>15</v>
      </c>
      <c r="E33" s="2">
        <v>1</v>
      </c>
      <c r="F33" s="5" t="s">
        <v>16</v>
      </c>
      <c r="G33" s="10">
        <v>2040</v>
      </c>
      <c r="H33" s="2">
        <v>21945667</v>
      </c>
      <c r="I33" s="2" t="s">
        <v>17</v>
      </c>
      <c r="J33" s="7">
        <v>39224734</v>
      </c>
      <c r="K33" s="2" t="s">
        <v>41</v>
      </c>
      <c r="L33" s="2" t="s">
        <v>46</v>
      </c>
      <c r="M33" s="8">
        <v>44973</v>
      </c>
      <c r="N33" s="2" t="s">
        <v>20</v>
      </c>
    </row>
    <row r="34" spans="1:14" ht="150" x14ac:dyDescent="0.25">
      <c r="A34" s="2">
        <v>33</v>
      </c>
      <c r="B34" s="11">
        <v>44973</v>
      </c>
      <c r="C34" s="12" t="s">
        <v>54</v>
      </c>
      <c r="D34" s="4" t="s">
        <v>15</v>
      </c>
      <c r="E34" s="2">
        <v>4</v>
      </c>
      <c r="F34" s="5" t="s">
        <v>16</v>
      </c>
      <c r="G34" s="6">
        <v>8876.4</v>
      </c>
      <c r="H34" s="2">
        <v>21945667</v>
      </c>
      <c r="I34" s="2" t="s">
        <v>17</v>
      </c>
      <c r="J34" s="7">
        <v>39224734</v>
      </c>
      <c r="K34" s="2" t="s">
        <v>41</v>
      </c>
      <c r="L34" s="2" t="s">
        <v>46</v>
      </c>
      <c r="M34" s="8">
        <v>44973</v>
      </c>
      <c r="N34" s="2" t="s">
        <v>20</v>
      </c>
    </row>
    <row r="35" spans="1:14" ht="150" x14ac:dyDescent="0.25">
      <c r="A35" s="2">
        <v>34</v>
      </c>
      <c r="B35" s="11">
        <v>44978</v>
      </c>
      <c r="C35" s="13" t="s">
        <v>55</v>
      </c>
      <c r="D35" s="4" t="s">
        <v>15</v>
      </c>
      <c r="E35" s="5">
        <v>1</v>
      </c>
      <c r="F35" s="5" t="s">
        <v>16</v>
      </c>
      <c r="G35" s="6">
        <v>36848</v>
      </c>
      <c r="H35" s="2">
        <v>21945667</v>
      </c>
      <c r="I35" s="2" t="s">
        <v>17</v>
      </c>
      <c r="J35" s="7">
        <v>25808387</v>
      </c>
      <c r="K35" s="4" t="s">
        <v>18</v>
      </c>
      <c r="L35" s="2" t="s">
        <v>56</v>
      </c>
      <c r="M35" s="8">
        <v>44978</v>
      </c>
      <c r="N35" s="2" t="s">
        <v>20</v>
      </c>
    </row>
    <row r="36" spans="1:14" ht="105" x14ac:dyDescent="0.25">
      <c r="A36" s="2">
        <v>35</v>
      </c>
      <c r="B36" s="11">
        <v>44978</v>
      </c>
      <c r="C36" s="13" t="s">
        <v>57</v>
      </c>
      <c r="D36" s="4" t="s">
        <v>15</v>
      </c>
      <c r="E36" s="5">
        <v>1</v>
      </c>
      <c r="F36" s="5" t="s">
        <v>16</v>
      </c>
      <c r="G36" s="6">
        <v>22199</v>
      </c>
      <c r="H36" s="2">
        <v>21945667</v>
      </c>
      <c r="I36" s="2" t="s">
        <v>17</v>
      </c>
      <c r="J36" s="7">
        <v>25808387</v>
      </c>
      <c r="K36" s="4" t="s">
        <v>18</v>
      </c>
      <c r="L36" s="2" t="s">
        <v>56</v>
      </c>
      <c r="M36" s="8">
        <v>44978</v>
      </c>
      <c r="N36" s="2" t="s">
        <v>20</v>
      </c>
    </row>
    <row r="37" spans="1:14" ht="120" x14ac:dyDescent="0.25">
      <c r="A37" s="2">
        <v>36</v>
      </c>
      <c r="B37" s="11">
        <v>44973</v>
      </c>
      <c r="C37" s="4" t="s">
        <v>58</v>
      </c>
      <c r="D37" s="4" t="s">
        <v>15</v>
      </c>
      <c r="E37" s="5">
        <v>2</v>
      </c>
      <c r="F37" s="5" t="s">
        <v>16</v>
      </c>
      <c r="G37" s="6">
        <v>588</v>
      </c>
      <c r="H37" s="2">
        <v>21945667</v>
      </c>
      <c r="I37" s="2" t="s">
        <v>17</v>
      </c>
      <c r="J37" s="7">
        <v>39224734</v>
      </c>
      <c r="K37" s="4" t="s">
        <v>41</v>
      </c>
      <c r="L37" s="2" t="s">
        <v>59</v>
      </c>
      <c r="M37" s="8">
        <v>44985</v>
      </c>
      <c r="N37" s="2" t="s">
        <v>20</v>
      </c>
    </row>
    <row r="38" spans="1:14" ht="105" x14ac:dyDescent="0.25">
      <c r="A38" s="2">
        <v>37</v>
      </c>
      <c r="B38" s="11">
        <v>44973</v>
      </c>
      <c r="C38" s="5" t="s">
        <v>60</v>
      </c>
      <c r="D38" s="4" t="s">
        <v>15</v>
      </c>
      <c r="E38" s="5">
        <v>5</v>
      </c>
      <c r="F38" s="5" t="s">
        <v>16</v>
      </c>
      <c r="G38" s="6">
        <v>210</v>
      </c>
      <c r="H38" s="2">
        <v>21945667</v>
      </c>
      <c r="I38" s="2" t="s">
        <v>17</v>
      </c>
      <c r="J38" s="7">
        <v>39224734</v>
      </c>
      <c r="K38" s="4" t="s">
        <v>41</v>
      </c>
      <c r="L38" s="2" t="s">
        <v>59</v>
      </c>
      <c r="M38" s="8">
        <v>44985</v>
      </c>
      <c r="N38" s="2" t="s">
        <v>20</v>
      </c>
    </row>
    <row r="39" spans="1:14" ht="105" x14ac:dyDescent="0.25">
      <c r="A39" s="2">
        <v>38</v>
      </c>
      <c r="B39" s="11">
        <v>44973</v>
      </c>
      <c r="C39" s="4" t="s">
        <v>61</v>
      </c>
      <c r="D39" s="4" t="s">
        <v>15</v>
      </c>
      <c r="E39" s="5">
        <v>5</v>
      </c>
      <c r="F39" s="5" t="s">
        <v>16</v>
      </c>
      <c r="G39" s="6">
        <v>210</v>
      </c>
      <c r="H39" s="2">
        <v>21945667</v>
      </c>
      <c r="I39" s="2" t="s">
        <v>17</v>
      </c>
      <c r="J39" s="7">
        <v>39224734</v>
      </c>
      <c r="K39" s="4" t="s">
        <v>41</v>
      </c>
      <c r="L39" s="2" t="s">
        <v>59</v>
      </c>
      <c r="M39" s="8">
        <v>44985</v>
      </c>
      <c r="N39" s="2" t="s">
        <v>20</v>
      </c>
    </row>
    <row r="40" spans="1:14" ht="105" x14ac:dyDescent="0.25">
      <c r="A40" s="2">
        <v>39</v>
      </c>
      <c r="B40" s="11">
        <v>44973</v>
      </c>
      <c r="C40" s="4" t="s">
        <v>62</v>
      </c>
      <c r="D40" s="4" t="s">
        <v>15</v>
      </c>
      <c r="E40" s="5">
        <v>5</v>
      </c>
      <c r="F40" s="5" t="s">
        <v>16</v>
      </c>
      <c r="G40" s="6">
        <v>210</v>
      </c>
      <c r="H40" s="2">
        <v>21945667</v>
      </c>
      <c r="I40" s="2" t="s">
        <v>17</v>
      </c>
      <c r="J40" s="7">
        <v>39224734</v>
      </c>
      <c r="K40" s="4" t="s">
        <v>41</v>
      </c>
      <c r="L40" s="2" t="s">
        <v>59</v>
      </c>
      <c r="M40" s="8">
        <v>44985</v>
      </c>
      <c r="N40" s="2" t="s">
        <v>20</v>
      </c>
    </row>
    <row r="41" spans="1:14" ht="105" x14ac:dyDescent="0.25">
      <c r="A41" s="2">
        <v>40</v>
      </c>
      <c r="B41" s="11">
        <v>44973</v>
      </c>
      <c r="C41" s="4" t="s">
        <v>63</v>
      </c>
      <c r="D41" s="4" t="s">
        <v>15</v>
      </c>
      <c r="E41" s="5">
        <v>2</v>
      </c>
      <c r="F41" s="5" t="s">
        <v>16</v>
      </c>
      <c r="G41" s="6">
        <v>666</v>
      </c>
      <c r="H41" s="2">
        <v>21945667</v>
      </c>
      <c r="I41" s="2" t="s">
        <v>17</v>
      </c>
      <c r="J41" s="7">
        <v>39224734</v>
      </c>
      <c r="K41" s="4" t="s">
        <v>41</v>
      </c>
      <c r="L41" s="2" t="s">
        <v>59</v>
      </c>
      <c r="M41" s="8">
        <v>44985</v>
      </c>
      <c r="N41" s="2" t="s">
        <v>20</v>
      </c>
    </row>
    <row r="42" spans="1:14" ht="105" x14ac:dyDescent="0.25">
      <c r="A42" s="2">
        <v>41</v>
      </c>
      <c r="B42" s="11">
        <v>44973</v>
      </c>
      <c r="C42" s="4" t="s">
        <v>64</v>
      </c>
      <c r="D42" s="4" t="s">
        <v>15</v>
      </c>
      <c r="E42" s="5">
        <v>5</v>
      </c>
      <c r="F42" s="5" t="s">
        <v>16</v>
      </c>
      <c r="G42" s="6">
        <v>210</v>
      </c>
      <c r="H42" s="2">
        <v>21945667</v>
      </c>
      <c r="I42" s="2" t="s">
        <v>17</v>
      </c>
      <c r="J42" s="7">
        <v>39224734</v>
      </c>
      <c r="K42" s="4" t="s">
        <v>41</v>
      </c>
      <c r="L42" s="2" t="s">
        <v>59</v>
      </c>
      <c r="M42" s="8">
        <v>44985</v>
      </c>
      <c r="N42" s="2" t="s">
        <v>20</v>
      </c>
    </row>
    <row r="43" spans="1:14" ht="105" x14ac:dyDescent="0.25">
      <c r="A43" s="2">
        <v>42</v>
      </c>
      <c r="B43" s="11">
        <v>44973</v>
      </c>
      <c r="C43" s="4" t="s">
        <v>65</v>
      </c>
      <c r="D43" s="4" t="s">
        <v>15</v>
      </c>
      <c r="E43" s="5">
        <v>5</v>
      </c>
      <c r="F43" s="5" t="s">
        <v>16</v>
      </c>
      <c r="G43" s="6">
        <v>210</v>
      </c>
      <c r="H43" s="2">
        <v>21945667</v>
      </c>
      <c r="I43" s="2" t="s">
        <v>17</v>
      </c>
      <c r="J43" s="7">
        <v>39224734</v>
      </c>
      <c r="K43" s="4" t="s">
        <v>41</v>
      </c>
      <c r="L43" s="2" t="s">
        <v>59</v>
      </c>
      <c r="M43" s="8">
        <v>44985</v>
      </c>
      <c r="N43" s="2" t="s">
        <v>20</v>
      </c>
    </row>
    <row r="44" spans="1:14" ht="105" x14ac:dyDescent="0.25">
      <c r="A44" s="2">
        <v>43</v>
      </c>
      <c r="B44" s="11">
        <v>44973</v>
      </c>
      <c r="C44" s="4" t="s">
        <v>66</v>
      </c>
      <c r="D44" s="4" t="s">
        <v>15</v>
      </c>
      <c r="E44" s="5">
        <v>5</v>
      </c>
      <c r="F44" s="5" t="s">
        <v>16</v>
      </c>
      <c r="G44" s="6">
        <v>210</v>
      </c>
      <c r="H44" s="2">
        <v>21945667</v>
      </c>
      <c r="I44" s="2" t="s">
        <v>17</v>
      </c>
      <c r="J44" s="7">
        <v>39224734</v>
      </c>
      <c r="K44" s="4" t="s">
        <v>41</v>
      </c>
      <c r="L44" s="2" t="s">
        <v>59</v>
      </c>
      <c r="M44" s="8">
        <v>44985</v>
      </c>
      <c r="N44" s="2" t="s">
        <v>20</v>
      </c>
    </row>
    <row r="45" spans="1:14" ht="105" x14ac:dyDescent="0.25">
      <c r="A45" s="2">
        <v>44</v>
      </c>
      <c r="B45" s="11">
        <v>44973</v>
      </c>
      <c r="C45" s="4" t="s">
        <v>67</v>
      </c>
      <c r="D45" s="4" t="s">
        <v>15</v>
      </c>
      <c r="E45" s="5">
        <v>16</v>
      </c>
      <c r="F45" s="5" t="s">
        <v>16</v>
      </c>
      <c r="G45" s="6">
        <v>704.03</v>
      </c>
      <c r="H45" s="2">
        <v>21945667</v>
      </c>
      <c r="I45" s="2" t="s">
        <v>17</v>
      </c>
      <c r="J45" s="7">
        <v>39224734</v>
      </c>
      <c r="K45" s="4" t="s">
        <v>41</v>
      </c>
      <c r="L45" s="2" t="s">
        <v>59</v>
      </c>
      <c r="M45" s="8">
        <v>44985</v>
      </c>
      <c r="N45" s="2" t="s">
        <v>20</v>
      </c>
    </row>
    <row r="46" spans="1:14" ht="105" x14ac:dyDescent="0.25">
      <c r="A46" s="2">
        <v>45</v>
      </c>
      <c r="B46" s="11">
        <v>44973</v>
      </c>
      <c r="C46" s="4" t="s">
        <v>68</v>
      </c>
      <c r="D46" s="4" t="s">
        <v>15</v>
      </c>
      <c r="E46" s="5">
        <v>1</v>
      </c>
      <c r="F46" s="5" t="s">
        <v>16</v>
      </c>
      <c r="G46" s="6">
        <v>255.2</v>
      </c>
      <c r="H46" s="2">
        <v>21945667</v>
      </c>
      <c r="I46" s="2" t="s">
        <v>17</v>
      </c>
      <c r="J46" s="7">
        <v>39224734</v>
      </c>
      <c r="K46" s="4" t="s">
        <v>41</v>
      </c>
      <c r="L46" s="2" t="s">
        <v>59</v>
      </c>
      <c r="M46" s="8">
        <v>44985</v>
      </c>
      <c r="N46" s="2" t="s">
        <v>20</v>
      </c>
    </row>
    <row r="47" spans="1:14" ht="105" x14ac:dyDescent="0.25">
      <c r="A47" s="2">
        <v>46</v>
      </c>
      <c r="B47" s="11">
        <v>44973</v>
      </c>
      <c r="C47" s="5" t="s">
        <v>69</v>
      </c>
      <c r="D47" s="4" t="s">
        <v>15</v>
      </c>
      <c r="E47" s="5">
        <v>1</v>
      </c>
      <c r="F47" s="5" t="s">
        <v>16</v>
      </c>
      <c r="G47" s="6">
        <v>339</v>
      </c>
      <c r="H47" s="2">
        <v>21945667</v>
      </c>
      <c r="I47" s="2" t="s">
        <v>17</v>
      </c>
      <c r="J47" s="7">
        <v>39224734</v>
      </c>
      <c r="K47" s="4" t="s">
        <v>41</v>
      </c>
      <c r="L47" s="2" t="s">
        <v>59</v>
      </c>
      <c r="M47" s="8">
        <v>44985</v>
      </c>
      <c r="N47" s="2" t="s">
        <v>20</v>
      </c>
    </row>
    <row r="48" spans="1:14" ht="120" x14ac:dyDescent="0.25">
      <c r="A48" s="2">
        <v>47</v>
      </c>
      <c r="B48" s="11">
        <v>44973</v>
      </c>
      <c r="C48" s="4" t="s">
        <v>70</v>
      </c>
      <c r="D48" s="4" t="s">
        <v>15</v>
      </c>
      <c r="E48" s="5">
        <v>7</v>
      </c>
      <c r="F48" s="5" t="s">
        <v>16</v>
      </c>
      <c r="G48" s="6">
        <v>8953</v>
      </c>
      <c r="H48" s="2">
        <v>21945667</v>
      </c>
      <c r="I48" s="2" t="s">
        <v>17</v>
      </c>
      <c r="J48" s="7">
        <v>39224734</v>
      </c>
      <c r="K48" s="4" t="s">
        <v>41</v>
      </c>
      <c r="L48" s="2" t="s">
        <v>59</v>
      </c>
      <c r="M48" s="8">
        <v>44985</v>
      </c>
      <c r="N48" s="2" t="s">
        <v>20</v>
      </c>
    </row>
    <row r="49" spans="1:14" ht="135" x14ac:dyDescent="0.25">
      <c r="A49" s="2">
        <v>48</v>
      </c>
      <c r="B49" s="11">
        <v>44973</v>
      </c>
      <c r="C49" s="4" t="s">
        <v>71</v>
      </c>
      <c r="D49" s="4" t="s">
        <v>15</v>
      </c>
      <c r="E49" s="5">
        <v>6</v>
      </c>
      <c r="F49" s="5" t="s">
        <v>16</v>
      </c>
      <c r="G49" s="6">
        <v>900</v>
      </c>
      <c r="H49" s="2">
        <v>21945667</v>
      </c>
      <c r="I49" s="2" t="s">
        <v>17</v>
      </c>
      <c r="J49" s="7">
        <v>39224734</v>
      </c>
      <c r="K49" s="4" t="s">
        <v>41</v>
      </c>
      <c r="L49" s="2" t="s">
        <v>59</v>
      </c>
      <c r="M49" s="8">
        <v>44985</v>
      </c>
      <c r="N49" s="2" t="s">
        <v>20</v>
      </c>
    </row>
    <row r="50" spans="1:14" ht="105" x14ac:dyDescent="0.25">
      <c r="A50" s="2">
        <v>49</v>
      </c>
      <c r="B50" s="11">
        <v>44973</v>
      </c>
      <c r="C50" s="4" t="s">
        <v>72</v>
      </c>
      <c r="D50" s="4" t="s">
        <v>15</v>
      </c>
      <c r="E50" s="4">
        <v>2</v>
      </c>
      <c r="F50" s="5" t="s">
        <v>16</v>
      </c>
      <c r="G50" s="6">
        <v>10597.99</v>
      </c>
      <c r="H50" s="2">
        <v>21945667</v>
      </c>
      <c r="I50" s="2" t="s">
        <v>17</v>
      </c>
      <c r="J50" s="7">
        <v>39224734</v>
      </c>
      <c r="K50" s="4" t="s">
        <v>41</v>
      </c>
      <c r="L50" s="2" t="s">
        <v>73</v>
      </c>
      <c r="M50" s="8">
        <v>44973</v>
      </c>
      <c r="N50" s="2" t="s">
        <v>20</v>
      </c>
    </row>
    <row r="51" spans="1:14" ht="105" x14ac:dyDescent="0.25">
      <c r="A51" s="2">
        <v>50</v>
      </c>
      <c r="B51" s="11">
        <v>44973</v>
      </c>
      <c r="C51" s="5" t="s">
        <v>74</v>
      </c>
      <c r="D51" s="4" t="s">
        <v>15</v>
      </c>
      <c r="E51" s="5">
        <v>10</v>
      </c>
      <c r="F51" s="5" t="s">
        <v>16</v>
      </c>
      <c r="G51" s="6">
        <v>576</v>
      </c>
      <c r="H51" s="2">
        <v>21945667</v>
      </c>
      <c r="I51" s="2" t="s">
        <v>17</v>
      </c>
      <c r="J51" s="7">
        <v>39224734</v>
      </c>
      <c r="K51" s="4" t="s">
        <v>41</v>
      </c>
      <c r="L51" s="2" t="s">
        <v>75</v>
      </c>
      <c r="M51" s="8">
        <v>44985</v>
      </c>
      <c r="N51" s="2" t="s">
        <v>20</v>
      </c>
    </row>
    <row r="52" spans="1:14" ht="180" x14ac:dyDescent="0.25">
      <c r="A52" s="2">
        <v>51</v>
      </c>
      <c r="B52" s="11">
        <v>44973</v>
      </c>
      <c r="C52" s="4" t="s">
        <v>76</v>
      </c>
      <c r="D52" s="4" t="s">
        <v>15</v>
      </c>
      <c r="E52" s="5">
        <v>1</v>
      </c>
      <c r="F52" s="5" t="s">
        <v>16</v>
      </c>
      <c r="G52" s="6">
        <v>179.1</v>
      </c>
      <c r="H52" s="2">
        <v>21945667</v>
      </c>
      <c r="I52" s="2" t="s">
        <v>17</v>
      </c>
      <c r="J52" s="7">
        <v>39224734</v>
      </c>
      <c r="K52" s="4" t="s">
        <v>41</v>
      </c>
      <c r="L52" s="2" t="s">
        <v>75</v>
      </c>
      <c r="M52" s="8">
        <v>44985</v>
      </c>
      <c r="N52" s="2" t="s">
        <v>20</v>
      </c>
    </row>
    <row r="53" spans="1:14" ht="105" x14ac:dyDescent="0.25">
      <c r="A53" s="2">
        <v>52</v>
      </c>
      <c r="B53" s="11">
        <v>44973</v>
      </c>
      <c r="C53" s="4" t="s">
        <v>77</v>
      </c>
      <c r="D53" s="4" t="s">
        <v>15</v>
      </c>
      <c r="E53" s="5">
        <v>10</v>
      </c>
      <c r="F53" s="5" t="s">
        <v>16</v>
      </c>
      <c r="G53" s="6">
        <v>864</v>
      </c>
      <c r="H53" s="2">
        <v>21945667</v>
      </c>
      <c r="I53" s="2" t="s">
        <v>17</v>
      </c>
      <c r="J53" s="7">
        <v>39224734</v>
      </c>
      <c r="K53" s="4" t="s">
        <v>41</v>
      </c>
      <c r="L53" s="2" t="s">
        <v>75</v>
      </c>
      <c r="M53" s="8">
        <v>44985</v>
      </c>
      <c r="N53" s="2" t="s">
        <v>20</v>
      </c>
    </row>
    <row r="54" spans="1:14" ht="150" x14ac:dyDescent="0.25">
      <c r="A54" s="2">
        <v>53</v>
      </c>
      <c r="B54" s="11">
        <v>44973</v>
      </c>
      <c r="C54" s="4" t="s">
        <v>78</v>
      </c>
      <c r="D54" s="4" t="s">
        <v>15</v>
      </c>
      <c r="E54" s="5">
        <v>4</v>
      </c>
      <c r="F54" s="5" t="s">
        <v>16</v>
      </c>
      <c r="G54" s="6">
        <v>5972.4</v>
      </c>
      <c r="H54" s="2">
        <v>21945667</v>
      </c>
      <c r="I54" s="2" t="s">
        <v>17</v>
      </c>
      <c r="J54" s="7">
        <v>39224734</v>
      </c>
      <c r="K54" s="4" t="s">
        <v>41</v>
      </c>
      <c r="L54" s="2" t="s">
        <v>75</v>
      </c>
      <c r="M54" s="8">
        <v>44985</v>
      </c>
      <c r="N54" s="2" t="s">
        <v>20</v>
      </c>
    </row>
    <row r="55" spans="1:14" ht="120" x14ac:dyDescent="0.25">
      <c r="A55" s="2">
        <v>54</v>
      </c>
      <c r="B55" s="11">
        <v>44973</v>
      </c>
      <c r="C55" s="4" t="s">
        <v>79</v>
      </c>
      <c r="D55" s="4" t="s">
        <v>15</v>
      </c>
      <c r="E55" s="5">
        <v>10</v>
      </c>
      <c r="F55" s="5" t="s">
        <v>16</v>
      </c>
      <c r="G55" s="6">
        <v>1791</v>
      </c>
      <c r="H55" s="2">
        <v>21945667</v>
      </c>
      <c r="I55" s="2" t="s">
        <v>17</v>
      </c>
      <c r="J55" s="7">
        <v>39224734</v>
      </c>
      <c r="K55" s="4" t="s">
        <v>41</v>
      </c>
      <c r="L55" s="2" t="s">
        <v>75</v>
      </c>
      <c r="M55" s="8">
        <v>44985</v>
      </c>
      <c r="N55" s="2" t="s">
        <v>20</v>
      </c>
    </row>
    <row r="56" spans="1:14" ht="105" x14ac:dyDescent="0.25">
      <c r="A56" s="2">
        <v>55</v>
      </c>
      <c r="B56" s="11">
        <v>45000</v>
      </c>
      <c r="C56" s="4" t="s">
        <v>80</v>
      </c>
      <c r="D56" s="4" t="s">
        <v>15</v>
      </c>
      <c r="E56" s="14">
        <v>2</v>
      </c>
      <c r="F56" s="5" t="s">
        <v>16</v>
      </c>
      <c r="G56" s="6">
        <v>6500</v>
      </c>
      <c r="H56" s="2">
        <v>21945667</v>
      </c>
      <c r="I56" s="2" t="s">
        <v>17</v>
      </c>
      <c r="J56" s="7">
        <v>25808387</v>
      </c>
      <c r="K56" s="4" t="s">
        <v>18</v>
      </c>
      <c r="L56" s="2" t="s">
        <v>81</v>
      </c>
      <c r="M56" s="8">
        <v>45000</v>
      </c>
      <c r="N56" s="2" t="s">
        <v>20</v>
      </c>
    </row>
    <row r="57" spans="1:14" ht="105" x14ac:dyDescent="0.25">
      <c r="A57" s="2">
        <v>56</v>
      </c>
      <c r="B57" s="11">
        <v>45000</v>
      </c>
      <c r="C57" s="4" t="s">
        <v>82</v>
      </c>
      <c r="D57" s="4" t="s">
        <v>15</v>
      </c>
      <c r="E57" s="14">
        <v>3</v>
      </c>
      <c r="F57" s="5" t="s">
        <v>16</v>
      </c>
      <c r="G57" s="6">
        <v>7950</v>
      </c>
      <c r="H57" s="2">
        <v>21945667</v>
      </c>
      <c r="I57" s="2" t="s">
        <v>17</v>
      </c>
      <c r="J57" s="7">
        <v>25808387</v>
      </c>
      <c r="K57" s="4" t="s">
        <v>18</v>
      </c>
      <c r="L57" s="2" t="s">
        <v>81</v>
      </c>
      <c r="M57" s="8">
        <v>45000</v>
      </c>
      <c r="N57" s="2" t="s">
        <v>20</v>
      </c>
    </row>
    <row r="58" spans="1:14" ht="105" x14ac:dyDescent="0.25">
      <c r="A58" s="2">
        <v>57</v>
      </c>
      <c r="B58" s="11">
        <v>45000</v>
      </c>
      <c r="C58" s="4" t="s">
        <v>83</v>
      </c>
      <c r="D58" s="4" t="s">
        <v>15</v>
      </c>
      <c r="E58" s="14">
        <v>2</v>
      </c>
      <c r="F58" s="5" t="s">
        <v>16</v>
      </c>
      <c r="G58" s="6">
        <v>5370.3</v>
      </c>
      <c r="H58" s="2">
        <v>21945667</v>
      </c>
      <c r="I58" s="2" t="s">
        <v>17</v>
      </c>
      <c r="J58" s="7">
        <v>25808387</v>
      </c>
      <c r="K58" s="4" t="s">
        <v>18</v>
      </c>
      <c r="L58" s="2" t="s">
        <v>81</v>
      </c>
      <c r="M58" s="8">
        <v>45000</v>
      </c>
      <c r="N58" s="2" t="s">
        <v>20</v>
      </c>
    </row>
    <row r="59" spans="1:14" ht="105" x14ac:dyDescent="0.25">
      <c r="A59" s="2">
        <v>58</v>
      </c>
      <c r="B59" s="11">
        <v>45000</v>
      </c>
      <c r="C59" s="4" t="s">
        <v>84</v>
      </c>
      <c r="D59" s="4" t="s">
        <v>15</v>
      </c>
      <c r="E59" s="14">
        <v>2</v>
      </c>
      <c r="F59" s="5" t="s">
        <v>16</v>
      </c>
      <c r="G59" s="6">
        <v>5370.3</v>
      </c>
      <c r="H59" s="2">
        <v>21945667</v>
      </c>
      <c r="I59" s="2" t="s">
        <v>17</v>
      </c>
      <c r="J59" s="7">
        <v>25808387</v>
      </c>
      <c r="K59" s="4" t="s">
        <v>18</v>
      </c>
      <c r="L59" s="2" t="s">
        <v>81</v>
      </c>
      <c r="M59" s="8">
        <v>45000</v>
      </c>
      <c r="N59" s="2" t="s">
        <v>20</v>
      </c>
    </row>
    <row r="60" spans="1:14" ht="105" x14ac:dyDescent="0.25">
      <c r="A60" s="2">
        <v>59</v>
      </c>
      <c r="B60" s="11">
        <v>45000</v>
      </c>
      <c r="C60" s="4" t="s">
        <v>85</v>
      </c>
      <c r="D60" s="4" t="s">
        <v>15</v>
      </c>
      <c r="E60" s="14">
        <v>10</v>
      </c>
      <c r="F60" s="5" t="s">
        <v>16</v>
      </c>
      <c r="G60" s="6">
        <v>9373</v>
      </c>
      <c r="H60" s="2">
        <v>21945667</v>
      </c>
      <c r="I60" s="2" t="s">
        <v>17</v>
      </c>
      <c r="J60" s="7">
        <v>25808387</v>
      </c>
      <c r="K60" s="4" t="s">
        <v>18</v>
      </c>
      <c r="L60" s="2" t="s">
        <v>81</v>
      </c>
      <c r="M60" s="8">
        <v>45000</v>
      </c>
      <c r="N60" s="2" t="s">
        <v>20</v>
      </c>
    </row>
    <row r="61" spans="1:14" ht="105" x14ac:dyDescent="0.25">
      <c r="A61" s="2">
        <v>60</v>
      </c>
      <c r="B61" s="11">
        <v>45000</v>
      </c>
      <c r="C61" s="4" t="s">
        <v>86</v>
      </c>
      <c r="D61" s="4" t="s">
        <v>15</v>
      </c>
      <c r="E61" s="14">
        <v>2</v>
      </c>
      <c r="F61" s="5" t="s">
        <v>16</v>
      </c>
      <c r="G61" s="6">
        <v>7300</v>
      </c>
      <c r="H61" s="2">
        <v>21945667</v>
      </c>
      <c r="I61" s="2" t="s">
        <v>17</v>
      </c>
      <c r="J61" s="7">
        <v>25808387</v>
      </c>
      <c r="K61" s="4" t="s">
        <v>18</v>
      </c>
      <c r="L61" s="2" t="s">
        <v>81</v>
      </c>
      <c r="M61" s="8">
        <v>45000</v>
      </c>
      <c r="N61" s="2" t="s">
        <v>20</v>
      </c>
    </row>
    <row r="62" spans="1:14" ht="105" x14ac:dyDescent="0.25">
      <c r="A62" s="2">
        <v>61</v>
      </c>
      <c r="B62" s="11">
        <v>45000</v>
      </c>
      <c r="C62" s="5" t="s">
        <v>87</v>
      </c>
      <c r="D62" s="4" t="s">
        <v>15</v>
      </c>
      <c r="E62" s="14">
        <v>1</v>
      </c>
      <c r="F62" s="5" t="s">
        <v>16</v>
      </c>
      <c r="G62" s="6">
        <v>4250</v>
      </c>
      <c r="H62" s="2">
        <v>21945667</v>
      </c>
      <c r="I62" s="2" t="s">
        <v>17</v>
      </c>
      <c r="J62" s="7">
        <v>25808387</v>
      </c>
      <c r="K62" s="4" t="s">
        <v>18</v>
      </c>
      <c r="L62" s="2" t="s">
        <v>81</v>
      </c>
      <c r="M62" s="8">
        <v>45000</v>
      </c>
      <c r="N62" s="2" t="s">
        <v>20</v>
      </c>
    </row>
    <row r="63" spans="1:14" ht="150" x14ac:dyDescent="0.25">
      <c r="A63" s="2">
        <v>62</v>
      </c>
      <c r="B63" s="11">
        <v>45000</v>
      </c>
      <c r="C63" s="15" t="s">
        <v>88</v>
      </c>
      <c r="D63" s="4" t="s">
        <v>15</v>
      </c>
      <c r="E63" s="14">
        <v>1</v>
      </c>
      <c r="F63" s="5" t="s">
        <v>16</v>
      </c>
      <c r="G63" s="6">
        <v>2635</v>
      </c>
      <c r="H63" s="2">
        <v>21945667</v>
      </c>
      <c r="I63" s="2" t="s">
        <v>17</v>
      </c>
      <c r="J63" s="7">
        <v>25808387</v>
      </c>
      <c r="K63" s="4" t="s">
        <v>18</v>
      </c>
      <c r="L63" s="2" t="s">
        <v>81</v>
      </c>
      <c r="M63" s="8">
        <v>45000</v>
      </c>
      <c r="N63" s="2" t="s">
        <v>20</v>
      </c>
    </row>
    <row r="64" spans="1:14" ht="105" x14ac:dyDescent="0.25">
      <c r="A64" s="2">
        <v>63</v>
      </c>
      <c r="B64" s="11">
        <v>45000</v>
      </c>
      <c r="C64" s="14" t="s">
        <v>89</v>
      </c>
      <c r="D64" s="4" t="s">
        <v>15</v>
      </c>
      <c r="E64" s="14">
        <v>2</v>
      </c>
      <c r="F64" s="5" t="s">
        <v>16</v>
      </c>
      <c r="G64" s="6">
        <v>4000</v>
      </c>
      <c r="H64" s="2">
        <v>21945667</v>
      </c>
      <c r="I64" s="2" t="s">
        <v>17</v>
      </c>
      <c r="J64" s="7">
        <v>25808387</v>
      </c>
      <c r="K64" s="4" t="s">
        <v>18</v>
      </c>
      <c r="L64" s="2" t="s">
        <v>81</v>
      </c>
      <c r="M64" s="8">
        <v>45000</v>
      </c>
      <c r="N64" s="2" t="s">
        <v>20</v>
      </c>
    </row>
    <row r="65" spans="1:14" ht="105" x14ac:dyDescent="0.25">
      <c r="A65" s="2">
        <v>64</v>
      </c>
      <c r="B65" s="11">
        <v>45000</v>
      </c>
      <c r="C65" s="14" t="s">
        <v>90</v>
      </c>
      <c r="D65" s="4" t="s">
        <v>15</v>
      </c>
      <c r="E65" s="14">
        <v>1</v>
      </c>
      <c r="F65" s="5" t="s">
        <v>16</v>
      </c>
      <c r="G65" s="6">
        <v>4140</v>
      </c>
      <c r="H65" s="2">
        <v>21945667</v>
      </c>
      <c r="I65" s="2" t="s">
        <v>17</v>
      </c>
      <c r="J65" s="7">
        <v>25808387</v>
      </c>
      <c r="K65" s="4" t="s">
        <v>18</v>
      </c>
      <c r="L65" s="2" t="s">
        <v>81</v>
      </c>
      <c r="M65" s="8">
        <v>45000</v>
      </c>
      <c r="N65" s="2" t="s">
        <v>20</v>
      </c>
    </row>
    <row r="66" spans="1:14" ht="105" x14ac:dyDescent="0.25">
      <c r="A66" s="2">
        <v>65</v>
      </c>
      <c r="B66" s="11">
        <v>45000</v>
      </c>
      <c r="C66" s="15" t="s">
        <v>91</v>
      </c>
      <c r="D66" s="4" t="s">
        <v>15</v>
      </c>
      <c r="E66" s="14">
        <v>4</v>
      </c>
      <c r="F66" s="5" t="s">
        <v>16</v>
      </c>
      <c r="G66" s="6">
        <v>20796</v>
      </c>
      <c r="H66" s="2">
        <v>21945667</v>
      </c>
      <c r="I66" s="2" t="s">
        <v>17</v>
      </c>
      <c r="J66" s="7">
        <v>25808387</v>
      </c>
      <c r="K66" s="4" t="s">
        <v>18</v>
      </c>
      <c r="L66" s="2" t="s">
        <v>81</v>
      </c>
      <c r="M66" s="8">
        <v>45000</v>
      </c>
      <c r="N66" s="2" t="s">
        <v>20</v>
      </c>
    </row>
    <row r="67" spans="1:14" ht="105" x14ac:dyDescent="0.25">
      <c r="A67" s="2">
        <v>66</v>
      </c>
      <c r="B67" s="11">
        <v>45000</v>
      </c>
      <c r="C67" s="4" t="s">
        <v>92</v>
      </c>
      <c r="D67" s="4" t="s">
        <v>15</v>
      </c>
      <c r="E67" s="14">
        <v>4</v>
      </c>
      <c r="F67" s="5" t="s">
        <v>16</v>
      </c>
      <c r="G67" s="6">
        <v>14760</v>
      </c>
      <c r="H67" s="2">
        <v>21945667</v>
      </c>
      <c r="I67" s="2" t="s">
        <v>17</v>
      </c>
      <c r="J67" s="7">
        <v>25808387</v>
      </c>
      <c r="K67" s="4" t="s">
        <v>18</v>
      </c>
      <c r="L67" s="2" t="s">
        <v>81</v>
      </c>
      <c r="M67" s="8">
        <v>45000</v>
      </c>
      <c r="N67" s="2" t="s">
        <v>20</v>
      </c>
    </row>
    <row r="68" spans="1:14" ht="105" x14ac:dyDescent="0.25">
      <c r="A68" s="2">
        <v>67</v>
      </c>
      <c r="B68" s="11">
        <v>45000</v>
      </c>
      <c r="C68" s="4" t="s">
        <v>93</v>
      </c>
      <c r="D68" s="4" t="s">
        <v>15</v>
      </c>
      <c r="E68" s="14">
        <v>4</v>
      </c>
      <c r="F68" s="5" t="s">
        <v>16</v>
      </c>
      <c r="G68" s="6">
        <v>6600</v>
      </c>
      <c r="H68" s="2">
        <v>21945667</v>
      </c>
      <c r="I68" s="2" t="s">
        <v>17</v>
      </c>
      <c r="J68" s="7">
        <v>25808387</v>
      </c>
      <c r="K68" s="4" t="s">
        <v>18</v>
      </c>
      <c r="L68" s="2" t="s">
        <v>81</v>
      </c>
      <c r="M68" s="8">
        <v>45000</v>
      </c>
      <c r="N68" s="2" t="s">
        <v>20</v>
      </c>
    </row>
    <row r="69" spans="1:14" ht="105" x14ac:dyDescent="0.25">
      <c r="A69" s="2">
        <v>68</v>
      </c>
      <c r="B69" s="11">
        <v>45000</v>
      </c>
      <c r="C69" s="15" t="s">
        <v>94</v>
      </c>
      <c r="D69" s="4" t="s">
        <v>15</v>
      </c>
      <c r="E69" s="14">
        <v>1</v>
      </c>
      <c r="F69" s="5" t="s">
        <v>16</v>
      </c>
      <c r="G69" s="6">
        <v>975</v>
      </c>
      <c r="H69" s="2">
        <v>21945667</v>
      </c>
      <c r="I69" s="2" t="s">
        <v>17</v>
      </c>
      <c r="J69" s="7">
        <v>25808387</v>
      </c>
      <c r="K69" s="4" t="s">
        <v>18</v>
      </c>
      <c r="L69" s="2" t="s">
        <v>95</v>
      </c>
      <c r="M69" s="8">
        <v>45000</v>
      </c>
      <c r="N69" s="2" t="s">
        <v>20</v>
      </c>
    </row>
    <row r="70" spans="1:14" ht="120" x14ac:dyDescent="0.25">
      <c r="A70" s="2">
        <v>69</v>
      </c>
      <c r="B70" s="11">
        <v>45000</v>
      </c>
      <c r="C70" s="15" t="s">
        <v>96</v>
      </c>
      <c r="D70" s="4" t="s">
        <v>15</v>
      </c>
      <c r="E70" s="14">
        <v>3</v>
      </c>
      <c r="F70" s="5" t="s">
        <v>16</v>
      </c>
      <c r="G70" s="6">
        <v>2889</v>
      </c>
      <c r="H70" s="2">
        <v>21945667</v>
      </c>
      <c r="I70" s="2" t="s">
        <v>17</v>
      </c>
      <c r="J70" s="7">
        <v>25808387</v>
      </c>
      <c r="K70" s="4" t="s">
        <v>18</v>
      </c>
      <c r="L70" s="2" t="s">
        <v>95</v>
      </c>
      <c r="M70" s="8">
        <v>45000</v>
      </c>
      <c r="N70" s="2" t="s">
        <v>20</v>
      </c>
    </row>
    <row r="71" spans="1:14" ht="135" x14ac:dyDescent="0.25">
      <c r="A71" s="2">
        <v>70</v>
      </c>
      <c r="B71" s="11">
        <v>45000</v>
      </c>
      <c r="C71" s="15" t="s">
        <v>97</v>
      </c>
      <c r="D71" s="4" t="s">
        <v>15</v>
      </c>
      <c r="E71" s="14">
        <v>4</v>
      </c>
      <c r="F71" s="5" t="s">
        <v>16</v>
      </c>
      <c r="G71" s="6">
        <v>1598</v>
      </c>
      <c r="H71" s="2">
        <v>21945667</v>
      </c>
      <c r="I71" s="2" t="s">
        <v>17</v>
      </c>
      <c r="J71" s="7">
        <v>25808387</v>
      </c>
      <c r="K71" s="4" t="s">
        <v>18</v>
      </c>
      <c r="L71" s="2" t="s">
        <v>95</v>
      </c>
      <c r="M71" s="8">
        <v>45000</v>
      </c>
      <c r="N71" s="2" t="s">
        <v>20</v>
      </c>
    </row>
    <row r="72" spans="1:14" ht="105" x14ac:dyDescent="0.25">
      <c r="A72" s="2">
        <v>71</v>
      </c>
      <c r="B72" s="11">
        <v>45000</v>
      </c>
      <c r="C72" s="15" t="s">
        <v>98</v>
      </c>
      <c r="D72" s="4" t="s">
        <v>15</v>
      </c>
      <c r="E72" s="14">
        <v>11</v>
      </c>
      <c r="F72" s="5" t="s">
        <v>16</v>
      </c>
      <c r="G72" s="6">
        <v>17111.599999999999</v>
      </c>
      <c r="H72" s="2">
        <v>21945667</v>
      </c>
      <c r="I72" s="2" t="s">
        <v>17</v>
      </c>
      <c r="J72" s="7">
        <v>25808387</v>
      </c>
      <c r="K72" s="4" t="s">
        <v>18</v>
      </c>
      <c r="L72" s="2" t="s">
        <v>95</v>
      </c>
      <c r="M72" s="8">
        <v>45000</v>
      </c>
      <c r="N72" s="2" t="s">
        <v>20</v>
      </c>
    </row>
    <row r="73" spans="1:14" ht="105" x14ac:dyDescent="0.25">
      <c r="A73" s="2">
        <v>72</v>
      </c>
      <c r="B73" s="11">
        <v>45000</v>
      </c>
      <c r="C73" s="15" t="s">
        <v>99</v>
      </c>
      <c r="D73" s="4" t="s">
        <v>15</v>
      </c>
      <c r="E73" s="14">
        <v>3</v>
      </c>
      <c r="F73" s="5" t="s">
        <v>16</v>
      </c>
      <c r="G73" s="6">
        <v>1282.5</v>
      </c>
      <c r="H73" s="2">
        <v>21945667</v>
      </c>
      <c r="I73" s="2" t="s">
        <v>17</v>
      </c>
      <c r="J73" s="7">
        <v>25808387</v>
      </c>
      <c r="K73" s="4" t="s">
        <v>18</v>
      </c>
      <c r="L73" s="2" t="s">
        <v>95</v>
      </c>
      <c r="M73" s="8">
        <v>45000</v>
      </c>
      <c r="N73" s="2" t="s">
        <v>20</v>
      </c>
    </row>
    <row r="74" spans="1:14" ht="105" x14ac:dyDescent="0.25">
      <c r="A74" s="2">
        <v>73</v>
      </c>
      <c r="B74" s="11">
        <v>45000</v>
      </c>
      <c r="C74" s="15" t="s">
        <v>100</v>
      </c>
      <c r="D74" s="4" t="s">
        <v>15</v>
      </c>
      <c r="E74" s="14">
        <v>2</v>
      </c>
      <c r="F74" s="5" t="s">
        <v>16</v>
      </c>
      <c r="G74" s="6">
        <v>1187.5</v>
      </c>
      <c r="H74" s="2">
        <v>21945667</v>
      </c>
      <c r="I74" s="2" t="s">
        <v>17</v>
      </c>
      <c r="J74" s="7">
        <v>25808387</v>
      </c>
      <c r="K74" s="4" t="s">
        <v>18</v>
      </c>
      <c r="L74" s="2" t="s">
        <v>95</v>
      </c>
      <c r="M74" s="8">
        <v>45000</v>
      </c>
      <c r="N74" s="2" t="s">
        <v>20</v>
      </c>
    </row>
    <row r="75" spans="1:14" ht="150" x14ac:dyDescent="0.25">
      <c r="A75" s="2">
        <v>74</v>
      </c>
      <c r="B75" s="11">
        <v>45000</v>
      </c>
      <c r="C75" s="15" t="s">
        <v>101</v>
      </c>
      <c r="D75" s="2" t="s">
        <v>15</v>
      </c>
      <c r="E75" s="14">
        <v>1</v>
      </c>
      <c r="F75" s="5" t="s">
        <v>16</v>
      </c>
      <c r="G75" s="6">
        <v>759</v>
      </c>
      <c r="H75" s="2">
        <v>21945667</v>
      </c>
      <c r="I75" s="2" t="s">
        <v>17</v>
      </c>
      <c r="J75" s="7">
        <v>25808387</v>
      </c>
      <c r="K75" s="4" t="s">
        <v>18</v>
      </c>
      <c r="L75" s="2" t="s">
        <v>95</v>
      </c>
      <c r="M75" s="8">
        <v>45000</v>
      </c>
      <c r="N75" s="2" t="s">
        <v>20</v>
      </c>
    </row>
    <row r="76" spans="1:14" ht="150" x14ac:dyDescent="0.25">
      <c r="A76" s="2">
        <v>75</v>
      </c>
      <c r="B76" s="11">
        <v>45000</v>
      </c>
      <c r="C76" s="15" t="s">
        <v>102</v>
      </c>
      <c r="D76" s="2" t="s">
        <v>15</v>
      </c>
      <c r="E76" s="14">
        <v>1</v>
      </c>
      <c r="F76" s="5" t="s">
        <v>16</v>
      </c>
      <c r="G76" s="6">
        <v>669</v>
      </c>
      <c r="H76" s="2">
        <v>21945667</v>
      </c>
      <c r="I76" s="2" t="s">
        <v>17</v>
      </c>
      <c r="J76" s="7">
        <v>25808387</v>
      </c>
      <c r="K76" s="4" t="s">
        <v>18</v>
      </c>
      <c r="L76" s="2" t="s">
        <v>95</v>
      </c>
      <c r="M76" s="8">
        <v>45000</v>
      </c>
      <c r="N76" s="2" t="s">
        <v>20</v>
      </c>
    </row>
    <row r="77" spans="1:14" ht="165" x14ac:dyDescent="0.25">
      <c r="A77" s="2">
        <v>76</v>
      </c>
      <c r="B77" s="11">
        <v>45000</v>
      </c>
      <c r="C77" s="15" t="s">
        <v>103</v>
      </c>
      <c r="D77" s="2" t="s">
        <v>15</v>
      </c>
      <c r="E77" s="14">
        <v>2</v>
      </c>
      <c r="F77" s="5" t="s">
        <v>16</v>
      </c>
      <c r="G77" s="6">
        <v>3198</v>
      </c>
      <c r="H77" s="2">
        <v>21945667</v>
      </c>
      <c r="I77" s="2" t="s">
        <v>17</v>
      </c>
      <c r="J77" s="7">
        <v>25808387</v>
      </c>
      <c r="K77" s="4" t="s">
        <v>18</v>
      </c>
      <c r="L77" s="2" t="s">
        <v>95</v>
      </c>
      <c r="M77" s="8">
        <v>45000</v>
      </c>
      <c r="N77" s="2" t="s">
        <v>20</v>
      </c>
    </row>
    <row r="78" spans="1:14" ht="105" x14ac:dyDescent="0.25">
      <c r="A78" s="2">
        <v>77</v>
      </c>
      <c r="B78" s="11">
        <v>45000</v>
      </c>
      <c r="C78" s="15" t="s">
        <v>104</v>
      </c>
      <c r="D78" s="2" t="s">
        <v>15</v>
      </c>
      <c r="E78" s="14">
        <v>9</v>
      </c>
      <c r="F78" s="5" t="s">
        <v>16</v>
      </c>
      <c r="G78" s="6">
        <v>11953.08</v>
      </c>
      <c r="H78" s="2">
        <v>21945667</v>
      </c>
      <c r="I78" s="2" t="s">
        <v>17</v>
      </c>
      <c r="J78" s="7">
        <v>25808387</v>
      </c>
      <c r="K78" s="4" t="s">
        <v>18</v>
      </c>
      <c r="L78" s="2" t="s">
        <v>95</v>
      </c>
      <c r="M78" s="8">
        <v>45000</v>
      </c>
      <c r="N78" s="2" t="s">
        <v>20</v>
      </c>
    </row>
    <row r="79" spans="1:14" ht="105" x14ac:dyDescent="0.25">
      <c r="A79" s="2">
        <v>78</v>
      </c>
      <c r="B79" s="11">
        <v>45000</v>
      </c>
      <c r="C79" s="14" t="s">
        <v>105</v>
      </c>
      <c r="D79" s="2" t="s">
        <v>15</v>
      </c>
      <c r="E79" s="14">
        <v>1</v>
      </c>
      <c r="F79" s="5" t="s">
        <v>16</v>
      </c>
      <c r="G79" s="6">
        <v>160</v>
      </c>
      <c r="H79" s="2">
        <v>21945667</v>
      </c>
      <c r="I79" s="2" t="s">
        <v>17</v>
      </c>
      <c r="J79" s="7">
        <v>25808387</v>
      </c>
      <c r="K79" s="4" t="s">
        <v>18</v>
      </c>
      <c r="L79" s="2" t="s">
        <v>106</v>
      </c>
      <c r="M79" s="8">
        <v>45000</v>
      </c>
      <c r="N79" s="2" t="s">
        <v>20</v>
      </c>
    </row>
    <row r="80" spans="1:14" ht="105" x14ac:dyDescent="0.25">
      <c r="A80" s="2">
        <v>79</v>
      </c>
      <c r="B80" s="11">
        <v>45000</v>
      </c>
      <c r="C80" s="15" t="s">
        <v>107</v>
      </c>
      <c r="D80" s="2" t="s">
        <v>15</v>
      </c>
      <c r="E80" s="14">
        <v>3</v>
      </c>
      <c r="F80" s="5" t="s">
        <v>16</v>
      </c>
      <c r="G80" s="6">
        <v>450</v>
      </c>
      <c r="H80" s="2">
        <v>21945667</v>
      </c>
      <c r="I80" s="2" t="s">
        <v>17</v>
      </c>
      <c r="J80" s="7">
        <v>25808387</v>
      </c>
      <c r="K80" s="4" t="s">
        <v>18</v>
      </c>
      <c r="L80" s="2" t="s">
        <v>106</v>
      </c>
      <c r="M80" s="8">
        <v>45000</v>
      </c>
      <c r="N80" s="2" t="s">
        <v>20</v>
      </c>
    </row>
    <row r="81" spans="1:14" ht="150" x14ac:dyDescent="0.25">
      <c r="A81" s="2">
        <v>80</v>
      </c>
      <c r="B81" s="11">
        <v>45006</v>
      </c>
      <c r="C81" s="4" t="s">
        <v>108</v>
      </c>
      <c r="D81" s="2" t="s">
        <v>15</v>
      </c>
      <c r="E81" s="14">
        <v>4</v>
      </c>
      <c r="F81" s="5" t="s">
        <v>16</v>
      </c>
      <c r="G81" s="6">
        <v>2873.66</v>
      </c>
      <c r="H81" s="2">
        <v>21945667</v>
      </c>
      <c r="I81" s="2" t="s">
        <v>17</v>
      </c>
      <c r="J81" s="7">
        <v>25808387</v>
      </c>
      <c r="K81" s="4" t="s">
        <v>18</v>
      </c>
      <c r="L81" s="2" t="s">
        <v>109</v>
      </c>
      <c r="M81" s="8">
        <v>45006</v>
      </c>
      <c r="N81" s="2" t="s">
        <v>20</v>
      </c>
    </row>
    <row r="82" spans="1:14" ht="150" x14ac:dyDescent="0.25">
      <c r="A82" s="2">
        <v>81</v>
      </c>
      <c r="B82" s="11">
        <v>45006</v>
      </c>
      <c r="C82" s="4" t="s">
        <v>110</v>
      </c>
      <c r="D82" s="2" t="s">
        <v>15</v>
      </c>
      <c r="E82" s="14">
        <v>1</v>
      </c>
      <c r="F82" s="5" t="s">
        <v>16</v>
      </c>
      <c r="G82" s="6">
        <v>638</v>
      </c>
      <c r="H82" s="2">
        <v>21945667</v>
      </c>
      <c r="I82" s="2" t="s">
        <v>17</v>
      </c>
      <c r="J82" s="7">
        <v>25808387</v>
      </c>
      <c r="K82" s="4" t="s">
        <v>18</v>
      </c>
      <c r="L82" s="2" t="s">
        <v>109</v>
      </c>
      <c r="M82" s="8">
        <v>45006</v>
      </c>
      <c r="N82" s="2" t="s">
        <v>20</v>
      </c>
    </row>
    <row r="83" spans="1:14" ht="105" x14ac:dyDescent="0.25">
      <c r="A83" s="2">
        <v>82</v>
      </c>
      <c r="B83" s="11">
        <v>45006</v>
      </c>
      <c r="C83" s="4" t="s">
        <v>111</v>
      </c>
      <c r="D83" s="4" t="s">
        <v>15</v>
      </c>
      <c r="E83" s="14">
        <v>1</v>
      </c>
      <c r="F83" s="5" t="s">
        <v>16</v>
      </c>
      <c r="G83" s="6">
        <v>665</v>
      </c>
      <c r="H83" s="2">
        <v>21945667</v>
      </c>
      <c r="I83" s="2" t="s">
        <v>17</v>
      </c>
      <c r="J83" s="7">
        <v>25808387</v>
      </c>
      <c r="K83" s="4" t="s">
        <v>18</v>
      </c>
      <c r="L83" s="2" t="s">
        <v>109</v>
      </c>
      <c r="M83" s="8">
        <v>45006</v>
      </c>
      <c r="N83" s="2" t="s">
        <v>20</v>
      </c>
    </row>
    <row r="84" spans="1:14" ht="105" x14ac:dyDescent="0.25">
      <c r="A84" s="2">
        <v>83</v>
      </c>
      <c r="B84" s="11">
        <v>45006</v>
      </c>
      <c r="C84" s="4" t="s">
        <v>112</v>
      </c>
      <c r="D84" s="4" t="s">
        <v>15</v>
      </c>
      <c r="E84" s="14">
        <v>1</v>
      </c>
      <c r="F84" s="5" t="s">
        <v>16</v>
      </c>
      <c r="G84" s="6">
        <v>766</v>
      </c>
      <c r="H84" s="2">
        <v>21945667</v>
      </c>
      <c r="I84" s="2" t="s">
        <v>17</v>
      </c>
      <c r="J84" s="7">
        <v>25808387</v>
      </c>
      <c r="K84" s="4" t="s">
        <v>18</v>
      </c>
      <c r="L84" s="2" t="s">
        <v>109</v>
      </c>
      <c r="M84" s="8">
        <v>45006</v>
      </c>
      <c r="N84" s="2" t="s">
        <v>20</v>
      </c>
    </row>
    <row r="85" spans="1:14" ht="105" x14ac:dyDescent="0.25">
      <c r="A85" s="2">
        <v>84</v>
      </c>
      <c r="B85" s="11">
        <v>45006</v>
      </c>
      <c r="C85" s="4" t="s">
        <v>113</v>
      </c>
      <c r="D85" s="4" t="s">
        <v>15</v>
      </c>
      <c r="E85" s="14">
        <v>1</v>
      </c>
      <c r="F85" s="5" t="s">
        <v>16</v>
      </c>
      <c r="G85" s="6">
        <v>758</v>
      </c>
      <c r="H85" s="2">
        <v>21945667</v>
      </c>
      <c r="I85" s="2" t="s">
        <v>17</v>
      </c>
      <c r="J85" s="7">
        <v>25808387</v>
      </c>
      <c r="K85" s="4" t="s">
        <v>18</v>
      </c>
      <c r="L85" s="2" t="s">
        <v>109</v>
      </c>
      <c r="M85" s="8">
        <v>45006</v>
      </c>
      <c r="N85" s="2" t="s">
        <v>20</v>
      </c>
    </row>
    <row r="86" spans="1:14" ht="105" x14ac:dyDescent="0.25">
      <c r="A86" s="2">
        <v>85</v>
      </c>
      <c r="B86" s="11">
        <v>45006</v>
      </c>
      <c r="C86" s="5" t="s">
        <v>114</v>
      </c>
      <c r="D86" s="4" t="s">
        <v>15</v>
      </c>
      <c r="E86" s="14">
        <v>1</v>
      </c>
      <c r="F86" s="5" t="s">
        <v>16</v>
      </c>
      <c r="G86" s="6">
        <v>826</v>
      </c>
      <c r="H86" s="2">
        <v>21945667</v>
      </c>
      <c r="I86" s="2" t="s">
        <v>17</v>
      </c>
      <c r="J86" s="7">
        <v>25808387</v>
      </c>
      <c r="K86" s="4" t="s">
        <v>18</v>
      </c>
      <c r="L86" s="2" t="s">
        <v>109</v>
      </c>
      <c r="M86" s="8">
        <v>45006</v>
      </c>
      <c r="N86" s="2" t="s">
        <v>20</v>
      </c>
    </row>
    <row r="87" spans="1:14" ht="105" x14ac:dyDescent="0.25">
      <c r="A87" s="2">
        <v>86</v>
      </c>
      <c r="B87" s="11">
        <v>45006</v>
      </c>
      <c r="C87" s="15" t="s">
        <v>115</v>
      </c>
      <c r="D87" s="4" t="s">
        <v>15</v>
      </c>
      <c r="E87" s="14">
        <v>1</v>
      </c>
      <c r="F87" s="5" t="s">
        <v>16</v>
      </c>
      <c r="G87" s="6">
        <v>1044</v>
      </c>
      <c r="H87" s="2">
        <v>21945667</v>
      </c>
      <c r="I87" s="2" t="s">
        <v>17</v>
      </c>
      <c r="J87" s="7">
        <v>25808387</v>
      </c>
      <c r="K87" s="4" t="s">
        <v>18</v>
      </c>
      <c r="L87" s="2" t="s">
        <v>109</v>
      </c>
      <c r="M87" s="8">
        <v>45006</v>
      </c>
      <c r="N87" s="2" t="s">
        <v>20</v>
      </c>
    </row>
    <row r="88" spans="1:14" ht="105" x14ac:dyDescent="0.25">
      <c r="A88" s="2">
        <v>87</v>
      </c>
      <c r="B88" s="11">
        <v>45006</v>
      </c>
      <c r="C88" s="15" t="s">
        <v>116</v>
      </c>
      <c r="D88" s="4" t="s">
        <v>15</v>
      </c>
      <c r="E88" s="14">
        <v>1</v>
      </c>
      <c r="F88" s="5" t="s">
        <v>16</v>
      </c>
      <c r="G88" s="6">
        <v>250</v>
      </c>
      <c r="H88" s="2">
        <v>21945667</v>
      </c>
      <c r="I88" s="2" t="s">
        <v>17</v>
      </c>
      <c r="J88" s="7">
        <v>25808387</v>
      </c>
      <c r="K88" s="4" t="s">
        <v>18</v>
      </c>
      <c r="L88" s="2" t="s">
        <v>109</v>
      </c>
      <c r="M88" s="8">
        <v>45006</v>
      </c>
      <c r="N88" s="2" t="s">
        <v>20</v>
      </c>
    </row>
    <row r="89" spans="1:14" ht="105" x14ac:dyDescent="0.25">
      <c r="A89" s="2">
        <v>88</v>
      </c>
      <c r="B89" s="11">
        <v>45006</v>
      </c>
      <c r="C89" s="15" t="s">
        <v>117</v>
      </c>
      <c r="D89" s="4" t="s">
        <v>15</v>
      </c>
      <c r="E89" s="14">
        <v>10</v>
      </c>
      <c r="F89" s="5" t="s">
        <v>16</v>
      </c>
      <c r="G89" s="6">
        <v>640</v>
      </c>
      <c r="H89" s="2">
        <v>21945667</v>
      </c>
      <c r="I89" s="2" t="s">
        <v>17</v>
      </c>
      <c r="J89" s="7">
        <v>25808387</v>
      </c>
      <c r="K89" s="4" t="s">
        <v>18</v>
      </c>
      <c r="L89" s="2" t="s">
        <v>109</v>
      </c>
      <c r="M89" s="8">
        <v>45006</v>
      </c>
      <c r="N89" s="2" t="s">
        <v>20</v>
      </c>
    </row>
    <row r="90" spans="1:14" ht="105" x14ac:dyDescent="0.25">
      <c r="A90" s="2">
        <v>89</v>
      </c>
      <c r="B90" s="11">
        <v>45006</v>
      </c>
      <c r="C90" s="15" t="s">
        <v>118</v>
      </c>
      <c r="D90" s="4" t="s">
        <v>15</v>
      </c>
      <c r="E90" s="14">
        <v>2</v>
      </c>
      <c r="F90" s="5" t="s">
        <v>16</v>
      </c>
      <c r="G90" s="6">
        <v>43.99</v>
      </c>
      <c r="H90" s="2">
        <v>21945667</v>
      </c>
      <c r="I90" s="2" t="s">
        <v>17</v>
      </c>
      <c r="J90" s="7">
        <v>25808387</v>
      </c>
      <c r="K90" s="4" t="s">
        <v>18</v>
      </c>
      <c r="L90" s="2" t="s">
        <v>109</v>
      </c>
      <c r="M90" s="8">
        <v>45006</v>
      </c>
      <c r="N90" s="2" t="s">
        <v>20</v>
      </c>
    </row>
    <row r="91" spans="1:14" ht="105" x14ac:dyDescent="0.25">
      <c r="A91" s="2">
        <v>90</v>
      </c>
      <c r="B91" s="11">
        <v>45006</v>
      </c>
      <c r="C91" s="15" t="s">
        <v>119</v>
      </c>
      <c r="D91" s="4" t="s">
        <v>15</v>
      </c>
      <c r="E91" s="14">
        <v>1</v>
      </c>
      <c r="F91" s="5" t="s">
        <v>16</v>
      </c>
      <c r="G91" s="6">
        <v>21.99</v>
      </c>
      <c r="H91" s="2">
        <v>21945667</v>
      </c>
      <c r="I91" s="2" t="s">
        <v>17</v>
      </c>
      <c r="J91" s="7">
        <v>25808387</v>
      </c>
      <c r="K91" s="4" t="s">
        <v>18</v>
      </c>
      <c r="L91" s="2" t="s">
        <v>109</v>
      </c>
      <c r="M91" s="8">
        <v>45006</v>
      </c>
      <c r="N91" s="2" t="s">
        <v>20</v>
      </c>
    </row>
    <row r="92" spans="1:14" ht="105" x14ac:dyDescent="0.25">
      <c r="A92" s="2">
        <v>91</v>
      </c>
      <c r="B92" s="11">
        <v>45006</v>
      </c>
      <c r="C92" s="15" t="s">
        <v>120</v>
      </c>
      <c r="D92" s="4" t="s">
        <v>15</v>
      </c>
      <c r="E92" s="14">
        <v>4</v>
      </c>
      <c r="F92" s="5" t="s">
        <v>16</v>
      </c>
      <c r="G92" s="6">
        <v>87.96</v>
      </c>
      <c r="H92" s="2">
        <v>21945667</v>
      </c>
      <c r="I92" s="2" t="s">
        <v>17</v>
      </c>
      <c r="J92" s="7">
        <v>25808387</v>
      </c>
      <c r="K92" s="4" t="s">
        <v>18</v>
      </c>
      <c r="L92" s="2" t="s">
        <v>109</v>
      </c>
      <c r="M92" s="8">
        <v>45006</v>
      </c>
      <c r="N92" s="2" t="s">
        <v>20</v>
      </c>
    </row>
    <row r="93" spans="1:14" ht="105" x14ac:dyDescent="0.25">
      <c r="A93" s="2">
        <v>92</v>
      </c>
      <c r="B93" s="11">
        <v>45006</v>
      </c>
      <c r="C93" s="15" t="s">
        <v>121</v>
      </c>
      <c r="D93" s="4" t="s">
        <v>15</v>
      </c>
      <c r="E93" s="14">
        <v>1</v>
      </c>
      <c r="F93" s="5" t="s">
        <v>16</v>
      </c>
      <c r="G93" s="6">
        <v>21.99</v>
      </c>
      <c r="H93" s="2">
        <v>21945667</v>
      </c>
      <c r="I93" s="2" t="s">
        <v>17</v>
      </c>
      <c r="J93" s="7">
        <v>25808387</v>
      </c>
      <c r="K93" s="4" t="s">
        <v>18</v>
      </c>
      <c r="L93" s="2" t="s">
        <v>109</v>
      </c>
      <c r="M93" s="8">
        <v>45006</v>
      </c>
      <c r="N93" s="2" t="s">
        <v>20</v>
      </c>
    </row>
    <row r="94" spans="1:14" ht="105" x14ac:dyDescent="0.25">
      <c r="A94" s="2">
        <v>93</v>
      </c>
      <c r="B94" s="11">
        <v>45006</v>
      </c>
      <c r="C94" s="15" t="s">
        <v>122</v>
      </c>
      <c r="D94" s="4" t="s">
        <v>15</v>
      </c>
      <c r="E94" s="14">
        <v>4</v>
      </c>
      <c r="F94" s="5" t="s">
        <v>16</v>
      </c>
      <c r="G94" s="6">
        <v>260</v>
      </c>
      <c r="H94" s="2">
        <v>21945667</v>
      </c>
      <c r="I94" s="2" t="s">
        <v>17</v>
      </c>
      <c r="J94" s="7">
        <v>25808387</v>
      </c>
      <c r="K94" s="4" t="s">
        <v>18</v>
      </c>
      <c r="L94" s="2" t="s">
        <v>109</v>
      </c>
      <c r="M94" s="8">
        <v>45006</v>
      </c>
      <c r="N94" s="2" t="s">
        <v>20</v>
      </c>
    </row>
    <row r="95" spans="1:14" ht="105" x14ac:dyDescent="0.25">
      <c r="A95" s="2">
        <v>94</v>
      </c>
      <c r="B95" s="11">
        <v>45006</v>
      </c>
      <c r="C95" s="15" t="s">
        <v>123</v>
      </c>
      <c r="D95" s="2" t="s">
        <v>15</v>
      </c>
      <c r="E95" s="14">
        <v>3</v>
      </c>
      <c r="F95" s="5" t="s">
        <v>16</v>
      </c>
      <c r="G95" s="6">
        <v>627</v>
      </c>
      <c r="H95" s="2">
        <v>21945667</v>
      </c>
      <c r="I95" s="2" t="s">
        <v>17</v>
      </c>
      <c r="J95" s="7">
        <v>25808387</v>
      </c>
      <c r="K95" s="4" t="s">
        <v>18</v>
      </c>
      <c r="L95" s="2" t="s">
        <v>109</v>
      </c>
      <c r="M95" s="8">
        <v>45006</v>
      </c>
      <c r="N95" s="2" t="s">
        <v>20</v>
      </c>
    </row>
    <row r="96" spans="1:14" ht="105" x14ac:dyDescent="0.25">
      <c r="A96" s="2">
        <v>95</v>
      </c>
      <c r="B96" s="11">
        <v>45006</v>
      </c>
      <c r="C96" s="15" t="s">
        <v>124</v>
      </c>
      <c r="D96" s="2" t="s">
        <v>15</v>
      </c>
      <c r="E96" s="14">
        <v>1</v>
      </c>
      <c r="F96" s="5" t="s">
        <v>16</v>
      </c>
      <c r="G96" s="6">
        <v>79</v>
      </c>
      <c r="H96" s="2">
        <v>21945667</v>
      </c>
      <c r="I96" s="2" t="s">
        <v>17</v>
      </c>
      <c r="J96" s="7">
        <v>25808387</v>
      </c>
      <c r="K96" s="4" t="s">
        <v>18</v>
      </c>
      <c r="L96" s="2" t="s">
        <v>109</v>
      </c>
      <c r="M96" s="8">
        <v>45006</v>
      </c>
      <c r="N96" s="2" t="s">
        <v>20</v>
      </c>
    </row>
    <row r="97" spans="1:14" ht="105" x14ac:dyDescent="0.25">
      <c r="A97" s="2">
        <v>96</v>
      </c>
      <c r="B97" s="11">
        <v>45006</v>
      </c>
      <c r="C97" s="15" t="s">
        <v>125</v>
      </c>
      <c r="D97" s="2" t="s">
        <v>15</v>
      </c>
      <c r="E97" s="14">
        <v>1</v>
      </c>
      <c r="F97" s="5" t="s">
        <v>16</v>
      </c>
      <c r="G97" s="6">
        <v>13998</v>
      </c>
      <c r="H97" s="2">
        <v>21945667</v>
      </c>
      <c r="I97" s="2" t="s">
        <v>17</v>
      </c>
      <c r="J97" s="7">
        <v>25808387</v>
      </c>
      <c r="K97" s="4" t="s">
        <v>18</v>
      </c>
      <c r="L97" s="2" t="s">
        <v>126</v>
      </c>
      <c r="M97" s="8">
        <v>45006</v>
      </c>
      <c r="N97" s="2" t="s">
        <v>20</v>
      </c>
    </row>
    <row r="98" spans="1:14" ht="105" x14ac:dyDescent="0.25">
      <c r="A98" s="2">
        <v>97</v>
      </c>
      <c r="B98" s="11">
        <v>45006</v>
      </c>
      <c r="C98" s="15" t="s">
        <v>127</v>
      </c>
      <c r="D98" s="2" t="s">
        <v>15</v>
      </c>
      <c r="E98" s="14">
        <v>1</v>
      </c>
      <c r="F98" s="5" t="s">
        <v>16</v>
      </c>
      <c r="G98" s="6">
        <v>10050</v>
      </c>
      <c r="H98" s="2">
        <v>21945667</v>
      </c>
      <c r="I98" s="2" t="s">
        <v>17</v>
      </c>
      <c r="J98" s="7">
        <v>25808387</v>
      </c>
      <c r="K98" s="4" t="s">
        <v>18</v>
      </c>
      <c r="L98" s="2" t="s">
        <v>126</v>
      </c>
      <c r="M98" s="8">
        <v>45006</v>
      </c>
      <c r="N98" s="2" t="s">
        <v>20</v>
      </c>
    </row>
    <row r="99" spans="1:14" ht="105" x14ac:dyDescent="0.25">
      <c r="A99" s="2">
        <v>98</v>
      </c>
      <c r="B99" s="11">
        <v>45006</v>
      </c>
      <c r="C99" s="15" t="s">
        <v>128</v>
      </c>
      <c r="D99" s="2" t="s">
        <v>15</v>
      </c>
      <c r="E99" s="14">
        <v>2</v>
      </c>
      <c r="F99" s="5" t="s">
        <v>16</v>
      </c>
      <c r="G99" s="6">
        <v>15400</v>
      </c>
      <c r="H99" s="2">
        <v>21945667</v>
      </c>
      <c r="I99" s="2" t="s">
        <v>17</v>
      </c>
      <c r="J99" s="7">
        <v>25808387</v>
      </c>
      <c r="K99" s="4" t="s">
        <v>18</v>
      </c>
      <c r="L99" s="2" t="s">
        <v>126</v>
      </c>
      <c r="M99" s="8">
        <v>45006</v>
      </c>
      <c r="N99" s="2" t="s">
        <v>20</v>
      </c>
    </row>
    <row r="100" spans="1:14" ht="105" x14ac:dyDescent="0.25">
      <c r="A100" s="2">
        <v>99</v>
      </c>
      <c r="B100" s="11">
        <v>45006</v>
      </c>
      <c r="C100" s="15" t="s">
        <v>129</v>
      </c>
      <c r="D100" s="2" t="s">
        <v>15</v>
      </c>
      <c r="E100" s="14">
        <v>3</v>
      </c>
      <c r="F100" s="5" t="s">
        <v>16</v>
      </c>
      <c r="G100" s="6">
        <v>10770</v>
      </c>
      <c r="H100" s="2">
        <v>21945667</v>
      </c>
      <c r="I100" s="2" t="s">
        <v>17</v>
      </c>
      <c r="J100" s="7">
        <v>25808387</v>
      </c>
      <c r="K100" s="4" t="s">
        <v>18</v>
      </c>
      <c r="L100" s="2" t="s">
        <v>126</v>
      </c>
      <c r="M100" s="8">
        <v>45006</v>
      </c>
      <c r="N100" s="2" t="s">
        <v>20</v>
      </c>
    </row>
    <row r="101" spans="1:14" ht="165" x14ac:dyDescent="0.25">
      <c r="A101" s="2">
        <v>100</v>
      </c>
      <c r="B101" s="11">
        <v>45000</v>
      </c>
      <c r="C101" s="15" t="s">
        <v>130</v>
      </c>
      <c r="D101" s="2" t="s">
        <v>15</v>
      </c>
      <c r="E101" s="14">
        <v>1</v>
      </c>
      <c r="F101" s="5" t="s">
        <v>16</v>
      </c>
      <c r="G101" s="6">
        <v>24169</v>
      </c>
      <c r="H101" s="2">
        <v>21945667</v>
      </c>
      <c r="I101" s="2" t="s">
        <v>17</v>
      </c>
      <c r="J101" s="7">
        <v>25808387</v>
      </c>
      <c r="K101" s="4" t="s">
        <v>18</v>
      </c>
      <c r="L101" s="2" t="s">
        <v>131</v>
      </c>
      <c r="M101" s="8">
        <v>45000</v>
      </c>
      <c r="N101" s="2" t="s">
        <v>20</v>
      </c>
    </row>
    <row r="102" spans="1:14" ht="105" x14ac:dyDescent="0.25">
      <c r="A102" s="2">
        <v>101</v>
      </c>
      <c r="B102" s="11">
        <v>45006</v>
      </c>
      <c r="C102" s="4" t="s">
        <v>132</v>
      </c>
      <c r="D102" s="2" t="s">
        <v>15</v>
      </c>
      <c r="E102" s="14">
        <v>2</v>
      </c>
      <c r="F102" s="5" t="s">
        <v>16</v>
      </c>
      <c r="G102" s="6">
        <v>2200.0100000000002</v>
      </c>
      <c r="H102" s="2">
        <v>21945667</v>
      </c>
      <c r="I102" s="2" t="s">
        <v>17</v>
      </c>
      <c r="J102" s="7">
        <v>25808387</v>
      </c>
      <c r="K102" s="4" t="s">
        <v>18</v>
      </c>
      <c r="L102" s="2" t="s">
        <v>133</v>
      </c>
      <c r="M102" s="8">
        <v>45006</v>
      </c>
      <c r="N102" s="2" t="s">
        <v>20</v>
      </c>
    </row>
    <row r="103" spans="1:14" ht="105" x14ac:dyDescent="0.25">
      <c r="A103" s="2">
        <v>102</v>
      </c>
      <c r="B103" s="11">
        <v>45006</v>
      </c>
      <c r="C103" s="15" t="s">
        <v>134</v>
      </c>
      <c r="D103" s="2" t="s">
        <v>15</v>
      </c>
      <c r="E103" s="14">
        <v>1</v>
      </c>
      <c r="F103" s="5" t="s">
        <v>16</v>
      </c>
      <c r="G103" s="6">
        <v>5018</v>
      </c>
      <c r="H103" s="2">
        <v>21945667</v>
      </c>
      <c r="I103" s="2" t="s">
        <v>17</v>
      </c>
      <c r="J103" s="7">
        <v>25808387</v>
      </c>
      <c r="K103" s="4" t="s">
        <v>18</v>
      </c>
      <c r="L103" s="2" t="s">
        <v>135</v>
      </c>
      <c r="M103" s="8">
        <v>45006</v>
      </c>
      <c r="N103" s="2" t="s">
        <v>20</v>
      </c>
    </row>
    <row r="104" spans="1:14" ht="105" x14ac:dyDescent="0.25">
      <c r="A104" s="2">
        <v>103</v>
      </c>
      <c r="B104" s="11">
        <v>45006</v>
      </c>
      <c r="C104" s="15" t="s">
        <v>136</v>
      </c>
      <c r="D104" s="2" t="s">
        <v>15</v>
      </c>
      <c r="E104" s="14">
        <v>3</v>
      </c>
      <c r="F104" s="5" t="s">
        <v>16</v>
      </c>
      <c r="G104" s="6">
        <v>15360</v>
      </c>
      <c r="H104" s="2">
        <v>21945667</v>
      </c>
      <c r="I104" s="2" t="s">
        <v>17</v>
      </c>
      <c r="J104" s="7">
        <v>25808387</v>
      </c>
      <c r="K104" s="4" t="s">
        <v>18</v>
      </c>
      <c r="L104" s="2" t="s">
        <v>135</v>
      </c>
      <c r="M104" s="8">
        <v>45006</v>
      </c>
      <c r="N104" s="2" t="s">
        <v>20</v>
      </c>
    </row>
    <row r="105" spans="1:14" ht="105" x14ac:dyDescent="0.25">
      <c r="A105" s="2">
        <v>104</v>
      </c>
      <c r="B105" s="11">
        <v>45006</v>
      </c>
      <c r="C105" s="15" t="s">
        <v>137</v>
      </c>
      <c r="D105" s="2" t="s">
        <v>15</v>
      </c>
      <c r="E105" s="14">
        <v>3</v>
      </c>
      <c r="F105" s="5" t="s">
        <v>16</v>
      </c>
      <c r="G105" s="6">
        <v>4650</v>
      </c>
      <c r="H105" s="2">
        <v>21945667</v>
      </c>
      <c r="I105" s="2" t="s">
        <v>17</v>
      </c>
      <c r="J105" s="7">
        <v>25808387</v>
      </c>
      <c r="K105" s="4" t="s">
        <v>18</v>
      </c>
      <c r="L105" s="2" t="s">
        <v>135</v>
      </c>
      <c r="M105" s="8">
        <v>45006</v>
      </c>
      <c r="N105" s="2" t="s">
        <v>20</v>
      </c>
    </row>
    <row r="106" spans="1:14" ht="120" x14ac:dyDescent="0.25">
      <c r="A106" s="2">
        <v>105</v>
      </c>
      <c r="B106" s="11">
        <v>45021</v>
      </c>
      <c r="C106" s="16" t="s">
        <v>138</v>
      </c>
      <c r="D106" s="2" t="s">
        <v>15</v>
      </c>
      <c r="E106" s="2">
        <v>1</v>
      </c>
      <c r="F106" s="5" t="s">
        <v>139</v>
      </c>
      <c r="G106" s="10">
        <v>60008.01</v>
      </c>
      <c r="H106" s="2">
        <v>21945667</v>
      </c>
      <c r="I106" s="2" t="s">
        <v>17</v>
      </c>
      <c r="J106" s="7">
        <v>39224734</v>
      </c>
      <c r="K106" s="2" t="s">
        <v>41</v>
      </c>
      <c r="L106" s="2" t="s">
        <v>42</v>
      </c>
      <c r="M106" s="8">
        <v>45021</v>
      </c>
      <c r="N106" s="2" t="s">
        <v>20</v>
      </c>
    </row>
    <row r="107" spans="1:14" ht="120" x14ac:dyDescent="0.25">
      <c r="A107" s="2">
        <v>106</v>
      </c>
      <c r="B107" s="11">
        <v>45020</v>
      </c>
      <c r="C107" s="16" t="s">
        <v>140</v>
      </c>
      <c r="D107" s="2" t="s">
        <v>15</v>
      </c>
      <c r="E107" s="2">
        <v>1</v>
      </c>
      <c r="F107" s="5" t="s">
        <v>16</v>
      </c>
      <c r="G107" s="10">
        <v>5199</v>
      </c>
      <c r="H107" s="2">
        <v>21945667</v>
      </c>
      <c r="I107" s="2" t="s">
        <v>17</v>
      </c>
      <c r="J107" s="7">
        <v>39224734</v>
      </c>
      <c r="K107" s="2" t="s">
        <v>41</v>
      </c>
      <c r="L107" s="2" t="s">
        <v>141</v>
      </c>
      <c r="M107" s="8">
        <v>45020</v>
      </c>
      <c r="N107" s="2" t="s">
        <v>20</v>
      </c>
    </row>
    <row r="108" spans="1:14" ht="120" x14ac:dyDescent="0.25">
      <c r="A108" s="2">
        <v>107</v>
      </c>
      <c r="B108" s="11">
        <v>45020</v>
      </c>
      <c r="C108" s="16" t="s">
        <v>140</v>
      </c>
      <c r="D108" s="2" t="s">
        <v>15</v>
      </c>
      <c r="E108" s="2">
        <v>1</v>
      </c>
      <c r="F108" s="5" t="s">
        <v>16</v>
      </c>
      <c r="G108" s="10">
        <v>5199</v>
      </c>
      <c r="H108" s="2">
        <v>21945667</v>
      </c>
      <c r="I108" s="2" t="s">
        <v>17</v>
      </c>
      <c r="J108" s="7">
        <v>39224734</v>
      </c>
      <c r="K108" s="2" t="s">
        <v>41</v>
      </c>
      <c r="L108" s="2" t="s">
        <v>142</v>
      </c>
      <c r="M108" s="8">
        <v>45020</v>
      </c>
      <c r="N108" s="2" t="s">
        <v>20</v>
      </c>
    </row>
    <row r="109" spans="1:14" ht="120" x14ac:dyDescent="0.25">
      <c r="A109" s="2">
        <v>108</v>
      </c>
      <c r="B109" s="11">
        <v>45020</v>
      </c>
      <c r="C109" s="16" t="s">
        <v>140</v>
      </c>
      <c r="D109" s="2" t="s">
        <v>15</v>
      </c>
      <c r="E109" s="2">
        <v>1</v>
      </c>
      <c r="F109" s="5" t="s">
        <v>16</v>
      </c>
      <c r="G109" s="10">
        <v>5199</v>
      </c>
      <c r="H109" s="2">
        <v>21945667</v>
      </c>
      <c r="I109" s="2" t="s">
        <v>17</v>
      </c>
      <c r="J109" s="7">
        <v>39224734</v>
      </c>
      <c r="K109" s="2" t="s">
        <v>41</v>
      </c>
      <c r="L109" s="2" t="s">
        <v>143</v>
      </c>
      <c r="M109" s="8">
        <v>45020</v>
      </c>
      <c r="N109" s="2" t="s">
        <v>20</v>
      </c>
    </row>
    <row r="110" spans="1:14" ht="120" x14ac:dyDescent="0.25">
      <c r="A110" s="2">
        <v>109</v>
      </c>
      <c r="B110" s="11">
        <v>45020</v>
      </c>
      <c r="C110" s="16" t="s">
        <v>140</v>
      </c>
      <c r="D110" s="2" t="s">
        <v>15</v>
      </c>
      <c r="E110" s="2">
        <v>1</v>
      </c>
      <c r="F110" s="5" t="s">
        <v>16</v>
      </c>
      <c r="G110" s="10">
        <v>5199</v>
      </c>
      <c r="H110" s="2">
        <v>21945667</v>
      </c>
      <c r="I110" s="2" t="s">
        <v>17</v>
      </c>
      <c r="J110" s="7">
        <v>39224734</v>
      </c>
      <c r="K110" s="2" t="s">
        <v>41</v>
      </c>
      <c r="L110" s="2" t="s">
        <v>144</v>
      </c>
      <c r="M110" s="8">
        <v>45020</v>
      </c>
      <c r="N110" s="2" t="s">
        <v>20</v>
      </c>
    </row>
    <row r="111" spans="1:14" ht="105" x14ac:dyDescent="0.25">
      <c r="A111" s="2">
        <v>110</v>
      </c>
      <c r="B111" s="11">
        <v>45021</v>
      </c>
      <c r="C111" s="16" t="s">
        <v>145</v>
      </c>
      <c r="D111" s="2" t="s">
        <v>15</v>
      </c>
      <c r="E111" s="2">
        <v>4</v>
      </c>
      <c r="F111" s="5" t="s">
        <v>16</v>
      </c>
      <c r="G111" s="10">
        <v>1352.16</v>
      </c>
      <c r="H111" s="2">
        <v>21945667</v>
      </c>
      <c r="I111" s="2" t="s">
        <v>17</v>
      </c>
      <c r="J111" s="7">
        <v>39224734</v>
      </c>
      <c r="K111" s="2" t="s">
        <v>41</v>
      </c>
      <c r="L111" s="2" t="s">
        <v>109</v>
      </c>
      <c r="M111" s="8">
        <v>45021</v>
      </c>
      <c r="N111" s="2" t="s">
        <v>20</v>
      </c>
    </row>
    <row r="112" spans="1:14" ht="105" x14ac:dyDescent="0.25">
      <c r="A112" s="2">
        <v>111</v>
      </c>
      <c r="B112" s="11">
        <v>45021</v>
      </c>
      <c r="C112" s="16" t="s">
        <v>146</v>
      </c>
      <c r="D112" s="2" t="s">
        <v>15</v>
      </c>
      <c r="E112" s="2">
        <v>4</v>
      </c>
      <c r="F112" s="5" t="s">
        <v>16</v>
      </c>
      <c r="G112" s="10">
        <v>2068.16</v>
      </c>
      <c r="H112" s="2">
        <v>21945667</v>
      </c>
      <c r="I112" s="2" t="s">
        <v>17</v>
      </c>
      <c r="J112" s="7">
        <v>39224734</v>
      </c>
      <c r="K112" s="2" t="s">
        <v>41</v>
      </c>
      <c r="L112" s="2" t="s">
        <v>109</v>
      </c>
      <c r="M112" s="8">
        <v>45021</v>
      </c>
      <c r="N112" s="2" t="s">
        <v>20</v>
      </c>
    </row>
    <row r="113" spans="1:14" ht="105" x14ac:dyDescent="0.25">
      <c r="A113" s="2">
        <v>112</v>
      </c>
      <c r="B113" s="11">
        <v>45021</v>
      </c>
      <c r="C113" s="16" t="s">
        <v>147</v>
      </c>
      <c r="D113" s="2" t="s">
        <v>15</v>
      </c>
      <c r="E113" s="2">
        <v>4</v>
      </c>
      <c r="F113" s="5" t="s">
        <v>16</v>
      </c>
      <c r="G113" s="10">
        <v>520</v>
      </c>
      <c r="H113" s="2">
        <v>21945667</v>
      </c>
      <c r="I113" s="2" t="s">
        <v>17</v>
      </c>
      <c r="J113" s="7">
        <v>39224734</v>
      </c>
      <c r="K113" s="2" t="s">
        <v>41</v>
      </c>
      <c r="L113" s="2" t="s">
        <v>109</v>
      </c>
      <c r="M113" s="8">
        <v>45021</v>
      </c>
      <c r="N113" s="2" t="s">
        <v>20</v>
      </c>
    </row>
    <row r="114" spans="1:14" ht="105" x14ac:dyDescent="0.25">
      <c r="A114" s="2">
        <v>113</v>
      </c>
      <c r="B114" s="11">
        <v>45020</v>
      </c>
      <c r="C114" s="17" t="s">
        <v>148</v>
      </c>
      <c r="D114" s="2" t="s">
        <v>15</v>
      </c>
      <c r="E114" s="14">
        <v>1</v>
      </c>
      <c r="F114" s="5" t="s">
        <v>16</v>
      </c>
      <c r="G114" s="18">
        <v>260</v>
      </c>
      <c r="H114" s="2">
        <v>21945667</v>
      </c>
      <c r="I114" s="2" t="s">
        <v>17</v>
      </c>
      <c r="J114" s="7">
        <v>25808387</v>
      </c>
      <c r="K114" s="4" t="s">
        <v>18</v>
      </c>
      <c r="L114" s="2" t="s">
        <v>126</v>
      </c>
      <c r="M114" s="8">
        <v>45020</v>
      </c>
      <c r="N114" s="2" t="s">
        <v>20</v>
      </c>
    </row>
    <row r="115" spans="1:14" ht="105" x14ac:dyDescent="0.25">
      <c r="A115" s="2">
        <v>114</v>
      </c>
      <c r="B115" s="11">
        <v>45020</v>
      </c>
      <c r="C115" s="17" t="s">
        <v>149</v>
      </c>
      <c r="D115" s="2" t="s">
        <v>15</v>
      </c>
      <c r="E115" s="19">
        <v>4</v>
      </c>
      <c r="F115" s="5" t="s">
        <v>16</v>
      </c>
      <c r="G115" s="18">
        <v>260</v>
      </c>
      <c r="H115" s="2">
        <v>21945667</v>
      </c>
      <c r="I115" s="2" t="s">
        <v>17</v>
      </c>
      <c r="J115" s="7">
        <v>25808387</v>
      </c>
      <c r="K115" s="4" t="s">
        <v>18</v>
      </c>
      <c r="L115" s="2" t="s">
        <v>150</v>
      </c>
      <c r="M115" s="8">
        <v>45020</v>
      </c>
      <c r="N115" s="2" t="s">
        <v>20</v>
      </c>
    </row>
    <row r="116" spans="1:14" ht="105" x14ac:dyDescent="0.25">
      <c r="A116" s="2">
        <v>115</v>
      </c>
      <c r="B116" s="11">
        <v>45020</v>
      </c>
      <c r="C116" s="17" t="s">
        <v>151</v>
      </c>
      <c r="D116" s="2" t="s">
        <v>15</v>
      </c>
      <c r="E116" s="19">
        <v>4</v>
      </c>
      <c r="F116" s="5" t="s">
        <v>16</v>
      </c>
      <c r="G116" s="18">
        <v>260</v>
      </c>
      <c r="H116" s="2">
        <v>21945667</v>
      </c>
      <c r="I116" s="2" t="s">
        <v>17</v>
      </c>
      <c r="J116" s="7">
        <v>25808387</v>
      </c>
      <c r="K116" s="4" t="s">
        <v>18</v>
      </c>
      <c r="L116" s="2" t="s">
        <v>150</v>
      </c>
      <c r="M116" s="8">
        <v>45020</v>
      </c>
      <c r="N116" s="2" t="s">
        <v>20</v>
      </c>
    </row>
    <row r="117" spans="1:14" ht="105" x14ac:dyDescent="0.25">
      <c r="A117" s="2">
        <v>116</v>
      </c>
      <c r="B117" s="11">
        <v>45020</v>
      </c>
      <c r="C117" s="17" t="s">
        <v>152</v>
      </c>
      <c r="D117" s="2" t="s">
        <v>15</v>
      </c>
      <c r="E117" s="19">
        <v>4</v>
      </c>
      <c r="F117" s="5" t="s">
        <v>16</v>
      </c>
      <c r="G117" s="18">
        <v>260</v>
      </c>
      <c r="H117" s="2">
        <v>21945667</v>
      </c>
      <c r="I117" s="2" t="s">
        <v>17</v>
      </c>
      <c r="J117" s="7">
        <v>25808387</v>
      </c>
      <c r="K117" s="4" t="s">
        <v>18</v>
      </c>
      <c r="L117" s="2" t="s">
        <v>150</v>
      </c>
      <c r="M117" s="8">
        <v>45020</v>
      </c>
      <c r="N117" s="2" t="s">
        <v>20</v>
      </c>
    </row>
    <row r="118" spans="1:14" ht="105" x14ac:dyDescent="0.25">
      <c r="A118" s="2">
        <v>117</v>
      </c>
      <c r="B118" s="11">
        <v>45020</v>
      </c>
      <c r="C118" s="17" t="s">
        <v>153</v>
      </c>
      <c r="D118" s="2" t="s">
        <v>15</v>
      </c>
      <c r="E118" s="19">
        <v>4</v>
      </c>
      <c r="F118" s="5" t="s">
        <v>16</v>
      </c>
      <c r="G118" s="18">
        <v>260</v>
      </c>
      <c r="H118" s="2">
        <v>21945667</v>
      </c>
      <c r="I118" s="2" t="s">
        <v>17</v>
      </c>
      <c r="J118" s="7">
        <v>25808387</v>
      </c>
      <c r="K118" s="4" t="s">
        <v>18</v>
      </c>
      <c r="L118" s="2" t="s">
        <v>150</v>
      </c>
      <c r="M118" s="8">
        <v>45020</v>
      </c>
      <c r="N118" s="2" t="s">
        <v>20</v>
      </c>
    </row>
    <row r="119" spans="1:14" ht="105" x14ac:dyDescent="0.25">
      <c r="A119" s="2">
        <v>118</v>
      </c>
      <c r="B119" s="11">
        <v>45020</v>
      </c>
      <c r="C119" s="17" t="s">
        <v>154</v>
      </c>
      <c r="D119" s="2" t="s">
        <v>15</v>
      </c>
      <c r="E119" s="19">
        <v>4</v>
      </c>
      <c r="F119" s="5" t="s">
        <v>16</v>
      </c>
      <c r="G119" s="18">
        <v>756</v>
      </c>
      <c r="H119" s="2">
        <v>21945667</v>
      </c>
      <c r="I119" s="2" t="s">
        <v>17</v>
      </c>
      <c r="J119" s="7">
        <v>25808387</v>
      </c>
      <c r="K119" s="4" t="s">
        <v>18</v>
      </c>
      <c r="L119" s="2" t="s">
        <v>150</v>
      </c>
      <c r="M119" s="8">
        <v>45020</v>
      </c>
      <c r="N119" s="2" t="s">
        <v>20</v>
      </c>
    </row>
    <row r="120" spans="1:14" ht="105" x14ac:dyDescent="0.25">
      <c r="A120" s="2">
        <v>119</v>
      </c>
      <c r="B120" s="11">
        <v>45020</v>
      </c>
      <c r="C120" s="17" t="s">
        <v>155</v>
      </c>
      <c r="D120" s="2" t="s">
        <v>15</v>
      </c>
      <c r="E120" s="19">
        <v>4</v>
      </c>
      <c r="F120" s="5" t="s">
        <v>16</v>
      </c>
      <c r="G120" s="18">
        <v>476</v>
      </c>
      <c r="H120" s="2">
        <v>21945667</v>
      </c>
      <c r="I120" s="2" t="s">
        <v>17</v>
      </c>
      <c r="J120" s="7">
        <v>25808387</v>
      </c>
      <c r="K120" s="4" t="s">
        <v>18</v>
      </c>
      <c r="L120" s="2" t="s">
        <v>150</v>
      </c>
      <c r="M120" s="8">
        <v>45020</v>
      </c>
      <c r="N120" s="2" t="s">
        <v>20</v>
      </c>
    </row>
    <row r="121" spans="1:14" ht="105" x14ac:dyDescent="0.25">
      <c r="A121" s="2">
        <v>120</v>
      </c>
      <c r="B121" s="11">
        <v>45020</v>
      </c>
      <c r="C121" s="17" t="s">
        <v>156</v>
      </c>
      <c r="D121" s="2" t="s">
        <v>15</v>
      </c>
      <c r="E121" s="19">
        <v>4</v>
      </c>
      <c r="F121" s="5" t="s">
        <v>16</v>
      </c>
      <c r="G121" s="18">
        <v>260</v>
      </c>
      <c r="H121" s="2">
        <v>21945667</v>
      </c>
      <c r="I121" s="2" t="s">
        <v>17</v>
      </c>
      <c r="J121" s="7">
        <v>25808387</v>
      </c>
      <c r="K121" s="4" t="s">
        <v>18</v>
      </c>
      <c r="L121" s="2" t="s">
        <v>150</v>
      </c>
      <c r="M121" s="8">
        <v>45020</v>
      </c>
      <c r="N121" s="2" t="s">
        <v>20</v>
      </c>
    </row>
    <row r="122" spans="1:14" ht="105" x14ac:dyDescent="0.25">
      <c r="A122" s="2">
        <v>121</v>
      </c>
      <c r="B122" s="11">
        <v>45020</v>
      </c>
      <c r="C122" s="17" t="s">
        <v>157</v>
      </c>
      <c r="D122" s="2" t="s">
        <v>15</v>
      </c>
      <c r="E122" s="19">
        <v>4</v>
      </c>
      <c r="F122" s="5" t="s">
        <v>16</v>
      </c>
      <c r="G122" s="18">
        <v>641</v>
      </c>
      <c r="H122" s="2">
        <v>21945667</v>
      </c>
      <c r="I122" s="2" t="s">
        <v>17</v>
      </c>
      <c r="J122" s="7">
        <v>25808387</v>
      </c>
      <c r="K122" s="4" t="s">
        <v>18</v>
      </c>
      <c r="L122" s="2" t="s">
        <v>150</v>
      </c>
      <c r="M122" s="8">
        <v>45020</v>
      </c>
      <c r="N122" s="2" t="s">
        <v>20</v>
      </c>
    </row>
    <row r="123" spans="1:14" ht="120" x14ac:dyDescent="0.25">
      <c r="A123" s="2">
        <v>122</v>
      </c>
      <c r="B123" s="11">
        <v>45020</v>
      </c>
      <c r="C123" s="17" t="s">
        <v>158</v>
      </c>
      <c r="D123" s="2" t="s">
        <v>15</v>
      </c>
      <c r="E123" s="19">
        <v>1</v>
      </c>
      <c r="F123" s="5" t="s">
        <v>16</v>
      </c>
      <c r="G123" s="18">
        <v>460</v>
      </c>
      <c r="H123" s="2">
        <v>21945667</v>
      </c>
      <c r="I123" s="2" t="s">
        <v>17</v>
      </c>
      <c r="J123" s="7">
        <v>25808387</v>
      </c>
      <c r="K123" s="4" t="s">
        <v>18</v>
      </c>
      <c r="L123" s="2" t="s">
        <v>150</v>
      </c>
      <c r="M123" s="8">
        <v>45020</v>
      </c>
      <c r="N123" s="2" t="s">
        <v>20</v>
      </c>
    </row>
    <row r="124" spans="1:14" ht="105" x14ac:dyDescent="0.25">
      <c r="A124" s="2">
        <v>123</v>
      </c>
      <c r="B124" s="11">
        <v>45020</v>
      </c>
      <c r="C124" s="17" t="s">
        <v>159</v>
      </c>
      <c r="D124" s="2" t="s">
        <v>15</v>
      </c>
      <c r="E124" s="19">
        <v>1</v>
      </c>
      <c r="F124" s="5" t="s">
        <v>16</v>
      </c>
      <c r="G124" s="18">
        <v>50</v>
      </c>
      <c r="H124" s="2">
        <v>21945667</v>
      </c>
      <c r="I124" s="2" t="s">
        <v>17</v>
      </c>
      <c r="J124" s="7">
        <v>25808387</v>
      </c>
      <c r="K124" s="4" t="s">
        <v>18</v>
      </c>
      <c r="L124" s="2" t="s">
        <v>150</v>
      </c>
      <c r="M124" s="8">
        <v>45020</v>
      </c>
      <c r="N124" s="2" t="s">
        <v>20</v>
      </c>
    </row>
    <row r="125" spans="1:14" ht="120" x14ac:dyDescent="0.25">
      <c r="A125" s="2">
        <v>124</v>
      </c>
      <c r="B125" s="11">
        <v>45020</v>
      </c>
      <c r="C125" s="17" t="s">
        <v>160</v>
      </c>
      <c r="D125" s="2" t="s">
        <v>15</v>
      </c>
      <c r="E125" s="19">
        <v>1</v>
      </c>
      <c r="F125" s="5" t="s">
        <v>16</v>
      </c>
      <c r="G125" s="18">
        <v>50</v>
      </c>
      <c r="H125" s="2">
        <v>21945667</v>
      </c>
      <c r="I125" s="2" t="s">
        <v>17</v>
      </c>
      <c r="J125" s="7">
        <v>25808387</v>
      </c>
      <c r="K125" s="4" t="s">
        <v>18</v>
      </c>
      <c r="L125" s="2" t="s">
        <v>150</v>
      </c>
      <c r="M125" s="8">
        <v>45020</v>
      </c>
      <c r="N125" s="2" t="s">
        <v>20</v>
      </c>
    </row>
    <row r="126" spans="1:14" ht="105" x14ac:dyDescent="0.25">
      <c r="A126" s="2">
        <v>125</v>
      </c>
      <c r="B126" s="11">
        <v>45047</v>
      </c>
      <c r="C126" s="16" t="s">
        <v>161</v>
      </c>
      <c r="D126" s="2" t="s">
        <v>15</v>
      </c>
      <c r="E126" s="19">
        <v>1</v>
      </c>
      <c r="F126" s="5" t="s">
        <v>16</v>
      </c>
      <c r="G126" s="10">
        <v>1650</v>
      </c>
      <c r="H126" s="2">
        <v>21945667</v>
      </c>
      <c r="I126" s="2" t="s">
        <v>17</v>
      </c>
      <c r="J126" s="7">
        <v>39224734</v>
      </c>
      <c r="K126" s="2" t="s">
        <v>41</v>
      </c>
      <c r="L126" s="2" t="s">
        <v>162</v>
      </c>
      <c r="M126" s="8">
        <v>45047</v>
      </c>
      <c r="N126" s="2" t="s">
        <v>20</v>
      </c>
    </row>
    <row r="127" spans="1:14" ht="105" x14ac:dyDescent="0.25">
      <c r="A127" s="2">
        <v>126</v>
      </c>
      <c r="B127" s="11">
        <v>45047</v>
      </c>
      <c r="C127" s="16" t="s">
        <v>163</v>
      </c>
      <c r="D127" s="2" t="s">
        <v>15</v>
      </c>
      <c r="E127" s="19">
        <v>1</v>
      </c>
      <c r="F127" s="5" t="s">
        <v>16</v>
      </c>
      <c r="G127" s="10">
        <v>900</v>
      </c>
      <c r="H127" s="2">
        <v>21945667</v>
      </c>
      <c r="I127" s="2" t="s">
        <v>17</v>
      </c>
      <c r="J127" s="7">
        <v>39224734</v>
      </c>
      <c r="K127" s="2" t="s">
        <v>41</v>
      </c>
      <c r="L127" s="2" t="s">
        <v>164</v>
      </c>
      <c r="M127" s="8">
        <v>45047</v>
      </c>
      <c r="N127" s="2" t="s">
        <v>20</v>
      </c>
    </row>
    <row r="128" spans="1:14" ht="105" x14ac:dyDescent="0.25">
      <c r="A128" s="2">
        <v>127</v>
      </c>
      <c r="B128" s="11">
        <v>45047</v>
      </c>
      <c r="C128" s="16" t="s">
        <v>165</v>
      </c>
      <c r="D128" s="20" t="s">
        <v>15</v>
      </c>
      <c r="E128" s="19">
        <v>1</v>
      </c>
      <c r="F128" s="5" t="s">
        <v>16</v>
      </c>
      <c r="G128" s="10">
        <v>694</v>
      </c>
      <c r="H128" s="2">
        <v>21945667</v>
      </c>
      <c r="I128" s="2" t="s">
        <v>17</v>
      </c>
      <c r="J128" s="7">
        <v>39224734</v>
      </c>
      <c r="K128" s="2" t="s">
        <v>41</v>
      </c>
      <c r="L128" s="2" t="s">
        <v>164</v>
      </c>
      <c r="M128" s="8">
        <v>45047</v>
      </c>
      <c r="N128" s="2" t="s">
        <v>20</v>
      </c>
    </row>
    <row r="129" spans="1:14" ht="105" x14ac:dyDescent="0.25">
      <c r="A129" s="2">
        <v>128</v>
      </c>
      <c r="B129" s="11">
        <v>45047</v>
      </c>
      <c r="C129" s="16" t="s">
        <v>166</v>
      </c>
      <c r="D129" s="2" t="s">
        <v>15</v>
      </c>
      <c r="E129" s="19">
        <v>1</v>
      </c>
      <c r="F129" s="5" t="s">
        <v>16</v>
      </c>
      <c r="G129" s="10">
        <v>930</v>
      </c>
      <c r="H129" s="2">
        <v>21945667</v>
      </c>
      <c r="I129" s="2" t="s">
        <v>17</v>
      </c>
      <c r="J129" s="7">
        <v>39224734</v>
      </c>
      <c r="K129" s="2" t="s">
        <v>41</v>
      </c>
      <c r="L129" s="2" t="s">
        <v>164</v>
      </c>
      <c r="M129" s="8">
        <v>45047</v>
      </c>
      <c r="N129" s="2" t="s">
        <v>20</v>
      </c>
    </row>
    <row r="130" spans="1:14" ht="120" x14ac:dyDescent="0.25">
      <c r="A130" s="2">
        <v>129</v>
      </c>
      <c r="B130" s="11">
        <v>45047</v>
      </c>
      <c r="C130" s="16" t="s">
        <v>167</v>
      </c>
      <c r="D130" s="2" t="s">
        <v>15</v>
      </c>
      <c r="E130" s="19">
        <v>1</v>
      </c>
      <c r="F130" s="5" t="s">
        <v>16</v>
      </c>
      <c r="G130" s="10">
        <v>1900</v>
      </c>
      <c r="H130" s="2">
        <v>21945667</v>
      </c>
      <c r="I130" s="2" t="s">
        <v>17</v>
      </c>
      <c r="J130" s="7">
        <v>39224734</v>
      </c>
      <c r="K130" s="2" t="s">
        <v>41</v>
      </c>
      <c r="L130" s="2" t="s">
        <v>162</v>
      </c>
      <c r="M130" s="8">
        <v>45047</v>
      </c>
      <c r="N130" s="2" t="s">
        <v>20</v>
      </c>
    </row>
    <row r="131" spans="1:14" ht="105" x14ac:dyDescent="0.25">
      <c r="A131" s="2">
        <v>130</v>
      </c>
      <c r="B131" s="11">
        <v>45047</v>
      </c>
      <c r="C131" s="16" t="s">
        <v>168</v>
      </c>
      <c r="D131" s="2" t="s">
        <v>15</v>
      </c>
      <c r="E131" s="19">
        <v>1</v>
      </c>
      <c r="F131" s="5" t="s">
        <v>16</v>
      </c>
      <c r="G131" s="10">
        <v>1600</v>
      </c>
      <c r="H131" s="2">
        <v>21945667</v>
      </c>
      <c r="I131" s="2" t="s">
        <v>17</v>
      </c>
      <c r="J131" s="7">
        <v>39224734</v>
      </c>
      <c r="K131" s="2" t="s">
        <v>41</v>
      </c>
      <c r="L131" s="2" t="s">
        <v>164</v>
      </c>
      <c r="M131" s="8">
        <v>45047</v>
      </c>
      <c r="N131" s="2" t="s">
        <v>20</v>
      </c>
    </row>
    <row r="132" spans="1:14" ht="105" x14ac:dyDescent="0.25">
      <c r="A132" s="2">
        <v>131</v>
      </c>
      <c r="B132" s="11">
        <v>45047</v>
      </c>
      <c r="C132" s="16" t="s">
        <v>169</v>
      </c>
      <c r="D132" s="2" t="s">
        <v>15</v>
      </c>
      <c r="E132" s="9">
        <v>15</v>
      </c>
      <c r="F132" s="5" t="s">
        <v>16</v>
      </c>
      <c r="G132" s="10">
        <v>15525</v>
      </c>
      <c r="H132" s="2">
        <v>21945667</v>
      </c>
      <c r="I132" s="2" t="s">
        <v>17</v>
      </c>
      <c r="J132" s="7">
        <v>39224734</v>
      </c>
      <c r="K132" s="2" t="s">
        <v>41</v>
      </c>
      <c r="L132" s="2" t="s">
        <v>162</v>
      </c>
      <c r="M132" s="8">
        <v>45047</v>
      </c>
      <c r="N132" s="2" t="s">
        <v>20</v>
      </c>
    </row>
    <row r="133" spans="1:14" ht="105" x14ac:dyDescent="0.25">
      <c r="A133" s="2">
        <v>132</v>
      </c>
      <c r="B133" s="11">
        <v>45047</v>
      </c>
      <c r="C133" s="16" t="s">
        <v>170</v>
      </c>
      <c r="D133" s="2" t="s">
        <v>15</v>
      </c>
      <c r="E133" s="9">
        <v>6</v>
      </c>
      <c r="F133" s="5" t="s">
        <v>16</v>
      </c>
      <c r="G133" s="10">
        <v>19800</v>
      </c>
      <c r="H133" s="2">
        <v>21945667</v>
      </c>
      <c r="I133" s="2" t="s">
        <v>17</v>
      </c>
      <c r="J133" s="7">
        <v>39224734</v>
      </c>
      <c r="K133" s="2" t="s">
        <v>41</v>
      </c>
      <c r="L133" s="2" t="s">
        <v>162</v>
      </c>
      <c r="M133" s="8">
        <v>45047</v>
      </c>
      <c r="N133" s="2" t="s">
        <v>20</v>
      </c>
    </row>
    <row r="134" spans="1:14" ht="105" x14ac:dyDescent="0.25">
      <c r="A134" s="2">
        <v>133</v>
      </c>
      <c r="B134" s="11">
        <v>45047</v>
      </c>
      <c r="C134" s="16" t="s">
        <v>171</v>
      </c>
      <c r="D134" s="2" t="s">
        <v>15</v>
      </c>
      <c r="E134" s="9">
        <v>2</v>
      </c>
      <c r="F134" s="5" t="s">
        <v>16</v>
      </c>
      <c r="G134" s="10">
        <v>3550</v>
      </c>
      <c r="H134" s="2">
        <v>21945667</v>
      </c>
      <c r="I134" s="2" t="s">
        <v>17</v>
      </c>
      <c r="J134" s="7">
        <v>39224734</v>
      </c>
      <c r="K134" s="2" t="s">
        <v>41</v>
      </c>
      <c r="L134" s="2" t="s">
        <v>164</v>
      </c>
      <c r="M134" s="8">
        <v>45047</v>
      </c>
      <c r="N134" s="2" t="s">
        <v>20</v>
      </c>
    </row>
    <row r="135" spans="1:14" ht="105" x14ac:dyDescent="0.25">
      <c r="A135" s="2">
        <v>134</v>
      </c>
      <c r="B135" s="11">
        <v>45047</v>
      </c>
      <c r="C135" s="16" t="s">
        <v>172</v>
      </c>
      <c r="D135" s="2" t="s">
        <v>15</v>
      </c>
      <c r="E135" s="9">
        <v>6</v>
      </c>
      <c r="F135" s="5" t="s">
        <v>16</v>
      </c>
      <c r="G135" s="10">
        <v>2232</v>
      </c>
      <c r="H135" s="2">
        <v>21945667</v>
      </c>
      <c r="I135" s="2" t="s">
        <v>17</v>
      </c>
      <c r="J135" s="7">
        <v>39224734</v>
      </c>
      <c r="K135" s="2" t="s">
        <v>41</v>
      </c>
      <c r="L135" s="2" t="s">
        <v>162</v>
      </c>
      <c r="M135" s="8">
        <v>45047</v>
      </c>
      <c r="N135" s="2" t="s">
        <v>20</v>
      </c>
    </row>
    <row r="136" spans="1:14" ht="105" x14ac:dyDescent="0.25">
      <c r="A136" s="2">
        <v>135</v>
      </c>
      <c r="B136" s="11">
        <v>45047</v>
      </c>
      <c r="C136" s="17" t="s">
        <v>173</v>
      </c>
      <c r="D136" s="2" t="s">
        <v>15</v>
      </c>
      <c r="E136" s="21">
        <v>1</v>
      </c>
      <c r="F136" s="5" t="s">
        <v>16</v>
      </c>
      <c r="G136" s="18">
        <v>1295</v>
      </c>
      <c r="H136" s="2">
        <v>21945667</v>
      </c>
      <c r="I136" s="2" t="s">
        <v>17</v>
      </c>
      <c r="J136" s="7">
        <v>39224734</v>
      </c>
      <c r="K136" s="2" t="s">
        <v>41</v>
      </c>
      <c r="L136" s="2" t="s">
        <v>162</v>
      </c>
      <c r="M136" s="8">
        <v>45047</v>
      </c>
      <c r="N136" s="2" t="s">
        <v>20</v>
      </c>
    </row>
    <row r="137" spans="1:14" ht="105" x14ac:dyDescent="0.25">
      <c r="A137" s="2">
        <v>136</v>
      </c>
      <c r="B137" s="11">
        <v>45047</v>
      </c>
      <c r="C137" s="17" t="s">
        <v>174</v>
      </c>
      <c r="D137" s="2" t="s">
        <v>15</v>
      </c>
      <c r="E137" s="19">
        <v>2</v>
      </c>
      <c r="F137" s="5" t="s">
        <v>16</v>
      </c>
      <c r="G137" s="18">
        <v>1864</v>
      </c>
      <c r="H137" s="2">
        <v>21945667</v>
      </c>
      <c r="I137" s="2" t="s">
        <v>17</v>
      </c>
      <c r="J137" s="7">
        <v>39224734</v>
      </c>
      <c r="K137" s="2" t="s">
        <v>41</v>
      </c>
      <c r="L137" s="2" t="s">
        <v>162</v>
      </c>
      <c r="M137" s="8">
        <v>45047</v>
      </c>
      <c r="N137" s="2" t="s">
        <v>20</v>
      </c>
    </row>
    <row r="138" spans="1:14" ht="105" x14ac:dyDescent="0.25">
      <c r="A138" s="2">
        <v>137</v>
      </c>
      <c r="B138" s="11">
        <v>45047</v>
      </c>
      <c r="C138" s="17" t="s">
        <v>175</v>
      </c>
      <c r="D138" s="2" t="s">
        <v>15</v>
      </c>
      <c r="E138" s="19">
        <v>2</v>
      </c>
      <c r="F138" s="5" t="s">
        <v>16</v>
      </c>
      <c r="G138" s="18">
        <v>5460</v>
      </c>
      <c r="H138" s="2">
        <v>21945667</v>
      </c>
      <c r="I138" s="2" t="s">
        <v>17</v>
      </c>
      <c r="J138" s="7">
        <v>39224734</v>
      </c>
      <c r="K138" s="2" t="s">
        <v>41</v>
      </c>
      <c r="L138" s="2" t="s">
        <v>162</v>
      </c>
      <c r="M138" s="8">
        <v>45047</v>
      </c>
      <c r="N138" s="2" t="s">
        <v>20</v>
      </c>
    </row>
    <row r="139" spans="1:14" ht="105" x14ac:dyDescent="0.25">
      <c r="A139" s="2">
        <v>138</v>
      </c>
      <c r="B139" s="11">
        <v>45047</v>
      </c>
      <c r="C139" s="16" t="s">
        <v>176</v>
      </c>
      <c r="D139" s="2" t="s">
        <v>15</v>
      </c>
      <c r="E139" s="9">
        <v>3</v>
      </c>
      <c r="F139" s="5" t="s">
        <v>16</v>
      </c>
      <c r="G139" s="10">
        <v>1905</v>
      </c>
      <c r="H139" s="2">
        <v>21945667</v>
      </c>
      <c r="I139" s="2" t="s">
        <v>17</v>
      </c>
      <c r="J139" s="7">
        <v>39224734</v>
      </c>
      <c r="K139" s="2" t="s">
        <v>41</v>
      </c>
      <c r="L139" s="2" t="s">
        <v>177</v>
      </c>
      <c r="M139" s="8">
        <v>45047</v>
      </c>
      <c r="N139" s="2" t="s">
        <v>20</v>
      </c>
    </row>
    <row r="140" spans="1:14" ht="105" x14ac:dyDescent="0.25">
      <c r="A140" s="2">
        <v>139</v>
      </c>
      <c r="B140" s="11">
        <v>45047</v>
      </c>
      <c r="C140" s="16" t="s">
        <v>178</v>
      </c>
      <c r="D140" s="2" t="s">
        <v>15</v>
      </c>
      <c r="E140" s="9">
        <v>1</v>
      </c>
      <c r="F140" s="5" t="s">
        <v>16</v>
      </c>
      <c r="G140" s="10">
        <v>440</v>
      </c>
      <c r="H140" s="2">
        <v>21945667</v>
      </c>
      <c r="I140" s="2" t="s">
        <v>17</v>
      </c>
      <c r="J140" s="7">
        <v>39224734</v>
      </c>
      <c r="K140" s="2" t="s">
        <v>41</v>
      </c>
      <c r="L140" s="2" t="s">
        <v>177</v>
      </c>
      <c r="M140" s="8">
        <v>45047</v>
      </c>
      <c r="N140" s="2" t="s">
        <v>20</v>
      </c>
    </row>
    <row r="141" spans="1:14" ht="105" x14ac:dyDescent="0.25">
      <c r="A141" s="2">
        <v>140</v>
      </c>
      <c r="B141" s="11">
        <v>45047</v>
      </c>
      <c r="C141" s="16" t="s">
        <v>179</v>
      </c>
      <c r="D141" s="2" t="s">
        <v>15</v>
      </c>
      <c r="E141" s="9">
        <v>2</v>
      </c>
      <c r="F141" s="5" t="s">
        <v>16</v>
      </c>
      <c r="G141" s="10">
        <v>160</v>
      </c>
      <c r="H141" s="2">
        <v>21945667</v>
      </c>
      <c r="I141" s="2" t="s">
        <v>17</v>
      </c>
      <c r="J141" s="7">
        <v>39224734</v>
      </c>
      <c r="K141" s="2" t="s">
        <v>41</v>
      </c>
      <c r="L141" s="2" t="s">
        <v>177</v>
      </c>
      <c r="M141" s="8">
        <v>45047</v>
      </c>
      <c r="N141" s="2" t="s">
        <v>20</v>
      </c>
    </row>
    <row r="142" spans="1:14" ht="105" x14ac:dyDescent="0.25">
      <c r="A142" s="2">
        <v>141</v>
      </c>
      <c r="B142" s="11">
        <v>45047</v>
      </c>
      <c r="C142" s="16" t="s">
        <v>180</v>
      </c>
      <c r="D142" s="2" t="s">
        <v>15</v>
      </c>
      <c r="E142" s="9">
        <v>1</v>
      </c>
      <c r="F142" s="5" t="s">
        <v>16</v>
      </c>
      <c r="G142" s="10">
        <v>300</v>
      </c>
      <c r="H142" s="2">
        <v>21945667</v>
      </c>
      <c r="I142" s="2" t="s">
        <v>17</v>
      </c>
      <c r="J142" s="7">
        <v>39224734</v>
      </c>
      <c r="K142" s="2" t="s">
        <v>41</v>
      </c>
      <c r="L142" s="2" t="s">
        <v>177</v>
      </c>
      <c r="M142" s="8">
        <v>45047</v>
      </c>
      <c r="N142" s="2" t="s">
        <v>20</v>
      </c>
    </row>
    <row r="143" spans="1:14" ht="135" x14ac:dyDescent="0.25">
      <c r="A143" s="2">
        <v>142</v>
      </c>
      <c r="B143" s="11">
        <v>45047</v>
      </c>
      <c r="C143" s="16" t="s">
        <v>181</v>
      </c>
      <c r="D143" s="2" t="s">
        <v>15</v>
      </c>
      <c r="E143" s="9">
        <v>1</v>
      </c>
      <c r="F143" s="5" t="s">
        <v>16</v>
      </c>
      <c r="G143" s="10">
        <v>240</v>
      </c>
      <c r="H143" s="2">
        <v>21945667</v>
      </c>
      <c r="I143" s="2" t="s">
        <v>17</v>
      </c>
      <c r="J143" s="7">
        <v>39224734</v>
      </c>
      <c r="K143" s="2" t="s">
        <v>41</v>
      </c>
      <c r="L143" s="2" t="s">
        <v>177</v>
      </c>
      <c r="M143" s="8">
        <v>45047</v>
      </c>
      <c r="N143" s="2" t="s">
        <v>20</v>
      </c>
    </row>
    <row r="144" spans="1:14" ht="105" x14ac:dyDescent="0.25">
      <c r="A144" s="2">
        <v>143</v>
      </c>
      <c r="B144" s="11">
        <v>45047</v>
      </c>
      <c r="C144" s="16" t="s">
        <v>182</v>
      </c>
      <c r="D144" s="2" t="s">
        <v>15</v>
      </c>
      <c r="E144" s="9">
        <v>10</v>
      </c>
      <c r="F144" s="5" t="s">
        <v>16</v>
      </c>
      <c r="G144" s="10">
        <v>1100</v>
      </c>
      <c r="H144" s="2">
        <v>21945667</v>
      </c>
      <c r="I144" s="2" t="s">
        <v>17</v>
      </c>
      <c r="J144" s="7">
        <v>39224734</v>
      </c>
      <c r="K144" s="2" t="s">
        <v>41</v>
      </c>
      <c r="L144" s="2" t="s">
        <v>177</v>
      </c>
      <c r="M144" s="8">
        <v>45047</v>
      </c>
      <c r="N144" s="2" t="s">
        <v>20</v>
      </c>
    </row>
    <row r="145" spans="1:14" ht="105" x14ac:dyDescent="0.25">
      <c r="A145" s="2">
        <v>144</v>
      </c>
      <c r="B145" s="11">
        <v>45047</v>
      </c>
      <c r="C145" s="16" t="s">
        <v>183</v>
      </c>
      <c r="D145" s="2" t="s">
        <v>15</v>
      </c>
      <c r="E145" s="9">
        <v>8</v>
      </c>
      <c r="F145" s="5" t="s">
        <v>16</v>
      </c>
      <c r="G145" s="10">
        <v>400</v>
      </c>
      <c r="H145" s="2">
        <v>21945667</v>
      </c>
      <c r="I145" s="2" t="s">
        <v>17</v>
      </c>
      <c r="J145" s="7">
        <v>39224734</v>
      </c>
      <c r="K145" s="2" t="s">
        <v>41</v>
      </c>
      <c r="L145" s="2" t="s">
        <v>177</v>
      </c>
      <c r="M145" s="8">
        <v>45047</v>
      </c>
      <c r="N145" s="2" t="s">
        <v>20</v>
      </c>
    </row>
    <row r="146" spans="1:14" ht="105" x14ac:dyDescent="0.25">
      <c r="A146" s="2">
        <v>145</v>
      </c>
      <c r="B146" s="11">
        <v>45047</v>
      </c>
      <c r="C146" s="16" t="s">
        <v>184</v>
      </c>
      <c r="D146" s="2" t="s">
        <v>15</v>
      </c>
      <c r="E146" s="9">
        <v>3</v>
      </c>
      <c r="F146" s="5" t="s">
        <v>16</v>
      </c>
      <c r="G146" s="10">
        <v>930</v>
      </c>
      <c r="H146" s="2">
        <v>21945667</v>
      </c>
      <c r="I146" s="2" t="s">
        <v>17</v>
      </c>
      <c r="J146" s="7">
        <v>39224734</v>
      </c>
      <c r="K146" s="2" t="s">
        <v>41</v>
      </c>
      <c r="L146" s="2" t="s">
        <v>177</v>
      </c>
      <c r="M146" s="8">
        <v>45047</v>
      </c>
      <c r="N146" s="2" t="s">
        <v>20</v>
      </c>
    </row>
    <row r="147" spans="1:14" ht="105" x14ac:dyDescent="0.25">
      <c r="A147" s="2">
        <v>146</v>
      </c>
      <c r="B147" s="11">
        <v>45047</v>
      </c>
      <c r="C147" s="16" t="s">
        <v>185</v>
      </c>
      <c r="D147" s="2" t="s">
        <v>15</v>
      </c>
      <c r="E147" s="9">
        <v>3</v>
      </c>
      <c r="F147" s="5" t="s">
        <v>16</v>
      </c>
      <c r="G147" s="10">
        <v>795</v>
      </c>
      <c r="H147" s="2">
        <v>21945667</v>
      </c>
      <c r="I147" s="2" t="s">
        <v>17</v>
      </c>
      <c r="J147" s="7">
        <v>39224734</v>
      </c>
      <c r="K147" s="2" t="s">
        <v>41</v>
      </c>
      <c r="L147" s="2" t="s">
        <v>177</v>
      </c>
      <c r="M147" s="8">
        <v>45047</v>
      </c>
      <c r="N147" s="2" t="s">
        <v>20</v>
      </c>
    </row>
    <row r="148" spans="1:14" ht="105" x14ac:dyDescent="0.25">
      <c r="A148" s="2">
        <v>147</v>
      </c>
      <c r="B148" s="11">
        <v>45047</v>
      </c>
      <c r="C148" s="16" t="s">
        <v>186</v>
      </c>
      <c r="D148" s="2" t="s">
        <v>15</v>
      </c>
      <c r="E148" s="9">
        <v>1</v>
      </c>
      <c r="F148" s="5" t="s">
        <v>16</v>
      </c>
      <c r="G148" s="10">
        <v>400</v>
      </c>
      <c r="H148" s="2">
        <v>21945667</v>
      </c>
      <c r="I148" s="2" t="s">
        <v>17</v>
      </c>
      <c r="J148" s="7">
        <v>39224734</v>
      </c>
      <c r="K148" s="2" t="s">
        <v>41</v>
      </c>
      <c r="L148" s="2" t="s">
        <v>177</v>
      </c>
      <c r="M148" s="8">
        <v>45047</v>
      </c>
      <c r="N148" s="2" t="s">
        <v>20</v>
      </c>
    </row>
    <row r="149" spans="1:14" ht="105" x14ac:dyDescent="0.25">
      <c r="A149" s="2">
        <v>148</v>
      </c>
      <c r="B149" s="11">
        <v>45047</v>
      </c>
      <c r="C149" s="16" t="s">
        <v>187</v>
      </c>
      <c r="D149" s="2" t="s">
        <v>15</v>
      </c>
      <c r="E149" s="9">
        <v>1</v>
      </c>
      <c r="F149" s="5" t="s">
        <v>16</v>
      </c>
      <c r="G149" s="10">
        <v>400</v>
      </c>
      <c r="H149" s="2">
        <v>21945667</v>
      </c>
      <c r="I149" s="2" t="s">
        <v>17</v>
      </c>
      <c r="J149" s="7">
        <v>39224734</v>
      </c>
      <c r="K149" s="2" t="s">
        <v>41</v>
      </c>
      <c r="L149" s="2" t="s">
        <v>177</v>
      </c>
      <c r="M149" s="8">
        <v>45047</v>
      </c>
      <c r="N149" s="2" t="s">
        <v>20</v>
      </c>
    </row>
    <row r="150" spans="1:14" ht="105" x14ac:dyDescent="0.25">
      <c r="A150" s="2">
        <v>149</v>
      </c>
      <c r="B150" s="11">
        <v>45047</v>
      </c>
      <c r="C150" s="16" t="s">
        <v>188</v>
      </c>
      <c r="D150" s="2" t="s">
        <v>15</v>
      </c>
      <c r="E150" s="9">
        <v>1</v>
      </c>
      <c r="F150" s="5" t="s">
        <v>16</v>
      </c>
      <c r="G150" s="10">
        <v>200</v>
      </c>
      <c r="H150" s="2">
        <v>21945667</v>
      </c>
      <c r="I150" s="2" t="s">
        <v>17</v>
      </c>
      <c r="J150" s="7">
        <v>39224734</v>
      </c>
      <c r="K150" s="2" t="s">
        <v>41</v>
      </c>
      <c r="L150" s="2" t="s">
        <v>177</v>
      </c>
      <c r="M150" s="8">
        <v>45047</v>
      </c>
      <c r="N150" s="2" t="s">
        <v>20</v>
      </c>
    </row>
    <row r="151" spans="1:14" ht="105" x14ac:dyDescent="0.25">
      <c r="A151" s="2">
        <v>150</v>
      </c>
      <c r="B151" s="11">
        <v>45051</v>
      </c>
      <c r="C151" s="16" t="s">
        <v>189</v>
      </c>
      <c r="D151" s="2" t="s">
        <v>15</v>
      </c>
      <c r="E151" s="9">
        <v>4</v>
      </c>
      <c r="F151" s="5" t="s">
        <v>16</v>
      </c>
      <c r="G151" s="10">
        <v>14120</v>
      </c>
      <c r="H151" s="2">
        <v>21945667</v>
      </c>
      <c r="I151" s="2" t="s">
        <v>17</v>
      </c>
      <c r="J151" s="7">
        <v>39224734</v>
      </c>
      <c r="K151" s="2" t="s">
        <v>41</v>
      </c>
      <c r="L151" s="2" t="s">
        <v>190</v>
      </c>
      <c r="M151" s="8">
        <v>45051</v>
      </c>
      <c r="N151" s="2" t="s">
        <v>20</v>
      </c>
    </row>
    <row r="152" spans="1:14" ht="105" x14ac:dyDescent="0.25">
      <c r="A152" s="2">
        <v>151</v>
      </c>
      <c r="B152" s="11">
        <v>45085</v>
      </c>
      <c r="C152" s="12" t="s">
        <v>191</v>
      </c>
      <c r="D152" s="2" t="s">
        <v>15</v>
      </c>
      <c r="E152" s="2">
        <v>2</v>
      </c>
      <c r="F152" s="7" t="s">
        <v>16</v>
      </c>
      <c r="G152" s="9">
        <v>1420.01</v>
      </c>
      <c r="H152" s="2">
        <v>21945667</v>
      </c>
      <c r="I152" s="2" t="s">
        <v>17</v>
      </c>
      <c r="J152" s="7">
        <v>39224734</v>
      </c>
      <c r="K152" s="2" t="s">
        <v>41</v>
      </c>
      <c r="L152" s="2" t="s">
        <v>192</v>
      </c>
      <c r="M152" s="8">
        <v>45085</v>
      </c>
      <c r="N152" s="2" t="s">
        <v>20</v>
      </c>
    </row>
    <row r="153" spans="1:14" ht="105" x14ac:dyDescent="0.25">
      <c r="A153" s="2">
        <v>152</v>
      </c>
      <c r="B153" s="11">
        <v>45085</v>
      </c>
      <c r="C153" s="12" t="s">
        <v>193</v>
      </c>
      <c r="D153" s="2" t="s">
        <v>15</v>
      </c>
      <c r="E153" s="2">
        <v>4</v>
      </c>
      <c r="F153" s="7" t="s">
        <v>16</v>
      </c>
      <c r="G153" s="9">
        <v>3063.98</v>
      </c>
      <c r="H153" s="2">
        <v>21945667</v>
      </c>
      <c r="I153" s="2" t="s">
        <v>17</v>
      </c>
      <c r="J153" s="7">
        <v>39224734</v>
      </c>
      <c r="K153" s="2" t="s">
        <v>41</v>
      </c>
      <c r="L153" s="2" t="s">
        <v>192</v>
      </c>
      <c r="M153" s="8">
        <v>45085</v>
      </c>
      <c r="N153" s="2" t="s">
        <v>20</v>
      </c>
    </row>
    <row r="154" spans="1:14" ht="180" x14ac:dyDescent="0.25">
      <c r="A154" s="2">
        <v>153</v>
      </c>
      <c r="B154" s="11">
        <v>45110</v>
      </c>
      <c r="C154" s="12" t="s">
        <v>194</v>
      </c>
      <c r="D154" s="2" t="s">
        <v>15</v>
      </c>
      <c r="E154" s="2">
        <v>20</v>
      </c>
      <c r="F154" s="5" t="s">
        <v>16</v>
      </c>
      <c r="G154" s="9">
        <v>404512.2</v>
      </c>
      <c r="H154" s="2">
        <v>21945667</v>
      </c>
      <c r="I154" s="2" t="s">
        <v>17</v>
      </c>
      <c r="J154" s="7">
        <v>26510514</v>
      </c>
      <c r="K154" s="2" t="s">
        <v>195</v>
      </c>
      <c r="L154" s="2" t="s">
        <v>196</v>
      </c>
      <c r="M154" s="8">
        <v>45110</v>
      </c>
      <c r="N154" s="2" t="s">
        <v>20</v>
      </c>
    </row>
    <row r="155" spans="1:14" ht="240" x14ac:dyDescent="0.25">
      <c r="A155" s="2">
        <v>154</v>
      </c>
      <c r="B155" s="11">
        <v>45110</v>
      </c>
      <c r="C155" s="12" t="s">
        <v>197</v>
      </c>
      <c r="D155" s="2" t="s">
        <v>15</v>
      </c>
      <c r="E155" s="2">
        <v>20</v>
      </c>
      <c r="F155" s="5" t="s">
        <v>16</v>
      </c>
      <c r="G155" s="9">
        <v>107192</v>
      </c>
      <c r="H155" s="2">
        <v>21945667</v>
      </c>
      <c r="I155" s="2" t="s">
        <v>17</v>
      </c>
      <c r="J155" s="7">
        <v>26510514</v>
      </c>
      <c r="K155" s="2" t="s">
        <v>195</v>
      </c>
      <c r="L155" s="2" t="s">
        <v>198</v>
      </c>
      <c r="M155" s="8">
        <v>45110</v>
      </c>
      <c r="N155" s="2" t="s">
        <v>20</v>
      </c>
    </row>
    <row r="156" spans="1:14" ht="270" x14ac:dyDescent="0.25">
      <c r="A156" s="2">
        <v>155</v>
      </c>
      <c r="B156" s="11">
        <v>45110</v>
      </c>
      <c r="C156" s="12" t="s">
        <v>199</v>
      </c>
      <c r="D156" s="2" t="s">
        <v>15</v>
      </c>
      <c r="E156" s="2">
        <v>20</v>
      </c>
      <c r="F156" s="5" t="s">
        <v>16</v>
      </c>
      <c r="G156" s="9">
        <v>43200</v>
      </c>
      <c r="H156" s="2">
        <v>21945667</v>
      </c>
      <c r="I156" s="2" t="s">
        <v>17</v>
      </c>
      <c r="J156" s="7">
        <v>26510514</v>
      </c>
      <c r="K156" s="2" t="s">
        <v>195</v>
      </c>
      <c r="L156" s="2" t="s">
        <v>198</v>
      </c>
      <c r="M156" s="8">
        <v>45110</v>
      </c>
      <c r="N156" s="2" t="s">
        <v>20</v>
      </c>
    </row>
    <row r="157" spans="1:14" ht="390" x14ac:dyDescent="0.25">
      <c r="A157" s="2">
        <v>156</v>
      </c>
      <c r="B157" s="11">
        <v>45110</v>
      </c>
      <c r="C157" s="12" t="s">
        <v>200</v>
      </c>
      <c r="D157" s="2" t="s">
        <v>15</v>
      </c>
      <c r="E157" s="2">
        <v>20</v>
      </c>
      <c r="F157" s="5" t="s">
        <v>16</v>
      </c>
      <c r="G157" s="9">
        <v>134524.79999999999</v>
      </c>
      <c r="H157" s="2">
        <v>21945667</v>
      </c>
      <c r="I157" s="2" t="s">
        <v>17</v>
      </c>
      <c r="J157" s="7">
        <v>26510514</v>
      </c>
      <c r="K157" s="2" t="s">
        <v>195</v>
      </c>
      <c r="L157" s="2" t="s">
        <v>201</v>
      </c>
      <c r="M157" s="8">
        <v>45110</v>
      </c>
      <c r="N157" s="2" t="s">
        <v>20</v>
      </c>
    </row>
    <row r="158" spans="1:14" ht="105" x14ac:dyDescent="0.25">
      <c r="A158" s="2">
        <v>157</v>
      </c>
      <c r="B158" s="11">
        <v>45110</v>
      </c>
      <c r="C158" s="12" t="s">
        <v>202</v>
      </c>
      <c r="D158" s="2" t="s">
        <v>15</v>
      </c>
      <c r="E158" s="2">
        <v>20</v>
      </c>
      <c r="F158" s="5" t="s">
        <v>16</v>
      </c>
      <c r="G158" s="9">
        <v>10498</v>
      </c>
      <c r="H158" s="2">
        <v>21945667</v>
      </c>
      <c r="I158" s="2" t="s">
        <v>17</v>
      </c>
      <c r="J158" s="7">
        <v>26510514</v>
      </c>
      <c r="K158" s="2" t="s">
        <v>195</v>
      </c>
      <c r="L158" s="2" t="s">
        <v>203</v>
      </c>
      <c r="M158" s="8">
        <v>45110</v>
      </c>
      <c r="N158" s="2" t="s">
        <v>20</v>
      </c>
    </row>
    <row r="159" spans="1:14" ht="225" x14ac:dyDescent="0.25">
      <c r="A159" s="2">
        <v>158</v>
      </c>
      <c r="B159" s="11">
        <v>45110</v>
      </c>
      <c r="C159" s="12" t="s">
        <v>204</v>
      </c>
      <c r="D159" s="2" t="s">
        <v>15</v>
      </c>
      <c r="E159" s="2">
        <v>2</v>
      </c>
      <c r="F159" s="5" t="s">
        <v>16</v>
      </c>
      <c r="G159" s="9">
        <v>5405.3</v>
      </c>
      <c r="H159" s="2">
        <v>21945667</v>
      </c>
      <c r="I159" s="2" t="s">
        <v>17</v>
      </c>
      <c r="J159" s="7">
        <v>26510514</v>
      </c>
      <c r="K159" s="2" t="s">
        <v>195</v>
      </c>
      <c r="L159" s="2" t="s">
        <v>198</v>
      </c>
      <c r="M159" s="8">
        <v>45110</v>
      </c>
      <c r="N159" s="2" t="s">
        <v>20</v>
      </c>
    </row>
    <row r="160" spans="1:14" ht="150" x14ac:dyDescent="0.25">
      <c r="A160" s="2">
        <v>159</v>
      </c>
      <c r="B160" s="11">
        <v>45110</v>
      </c>
      <c r="C160" s="12" t="s">
        <v>205</v>
      </c>
      <c r="D160" s="2" t="s">
        <v>15</v>
      </c>
      <c r="E160" s="2">
        <v>8</v>
      </c>
      <c r="F160" s="5" t="s">
        <v>16</v>
      </c>
      <c r="G160" s="9">
        <v>79516.399999999994</v>
      </c>
      <c r="H160" s="2">
        <v>21945667</v>
      </c>
      <c r="I160" s="2" t="s">
        <v>17</v>
      </c>
      <c r="J160" s="7">
        <v>26510514</v>
      </c>
      <c r="K160" s="2" t="s">
        <v>195</v>
      </c>
      <c r="L160" s="2" t="s">
        <v>198</v>
      </c>
      <c r="M160" s="8">
        <v>45110</v>
      </c>
      <c r="N160" s="2" t="s">
        <v>20</v>
      </c>
    </row>
    <row r="161" spans="1:14" ht="135" x14ac:dyDescent="0.25">
      <c r="A161" s="2">
        <v>160</v>
      </c>
      <c r="B161" s="11">
        <v>45110</v>
      </c>
      <c r="C161" s="12" t="s">
        <v>206</v>
      </c>
      <c r="D161" s="2" t="s">
        <v>15</v>
      </c>
      <c r="E161" s="2">
        <v>2</v>
      </c>
      <c r="F161" s="5" t="s">
        <v>16</v>
      </c>
      <c r="G161" s="9">
        <v>21820.16</v>
      </c>
      <c r="H161" s="2">
        <v>21945667</v>
      </c>
      <c r="I161" s="2" t="s">
        <v>17</v>
      </c>
      <c r="J161" s="7">
        <v>26510514</v>
      </c>
      <c r="K161" s="2" t="s">
        <v>195</v>
      </c>
      <c r="L161" s="2" t="s">
        <v>198</v>
      </c>
      <c r="M161" s="8">
        <v>45110</v>
      </c>
      <c r="N161" s="2" t="s">
        <v>20</v>
      </c>
    </row>
    <row r="162" spans="1:14" ht="225" x14ac:dyDescent="0.25">
      <c r="A162" s="2">
        <v>161</v>
      </c>
      <c r="B162" s="11">
        <v>45110</v>
      </c>
      <c r="C162" s="22" t="s">
        <v>207</v>
      </c>
      <c r="D162" s="2" t="s">
        <v>15</v>
      </c>
      <c r="E162" s="14">
        <v>8</v>
      </c>
      <c r="F162" s="5" t="s">
        <v>16</v>
      </c>
      <c r="G162" s="19">
        <v>81839.199999999997</v>
      </c>
      <c r="H162" s="2">
        <v>21945667</v>
      </c>
      <c r="I162" s="2" t="s">
        <v>17</v>
      </c>
      <c r="J162" s="7">
        <v>26510514</v>
      </c>
      <c r="K162" s="2" t="s">
        <v>195</v>
      </c>
      <c r="L162" s="2" t="s">
        <v>198</v>
      </c>
      <c r="M162" s="8">
        <v>45110</v>
      </c>
      <c r="N162" s="2" t="s">
        <v>20</v>
      </c>
    </row>
    <row r="163" spans="1:14" ht="165" x14ac:dyDescent="0.25">
      <c r="A163" s="2">
        <v>162</v>
      </c>
      <c r="B163" s="11">
        <v>45110</v>
      </c>
      <c r="C163" s="22" t="s">
        <v>208</v>
      </c>
      <c r="D163" s="2" t="s">
        <v>15</v>
      </c>
      <c r="E163" s="19">
        <v>8</v>
      </c>
      <c r="F163" s="5" t="s">
        <v>16</v>
      </c>
      <c r="G163" s="19">
        <v>33756</v>
      </c>
      <c r="H163" s="2">
        <v>21945667</v>
      </c>
      <c r="I163" s="2" t="s">
        <v>17</v>
      </c>
      <c r="J163" s="7">
        <v>26510514</v>
      </c>
      <c r="K163" s="2" t="s">
        <v>195</v>
      </c>
      <c r="L163" s="2" t="s">
        <v>198</v>
      </c>
      <c r="M163" s="8">
        <v>45110</v>
      </c>
      <c r="N163" s="2" t="s">
        <v>20</v>
      </c>
    </row>
    <row r="164" spans="1:14" ht="90" x14ac:dyDescent="0.25">
      <c r="A164" s="2">
        <v>163</v>
      </c>
      <c r="B164" s="11">
        <v>45110</v>
      </c>
      <c r="C164" s="22" t="s">
        <v>209</v>
      </c>
      <c r="D164" s="2" t="s">
        <v>15</v>
      </c>
      <c r="E164" s="19">
        <v>2</v>
      </c>
      <c r="F164" s="5" t="s">
        <v>16</v>
      </c>
      <c r="G164" s="19">
        <v>7489.26</v>
      </c>
      <c r="H164" s="2">
        <v>21945667</v>
      </c>
      <c r="I164" s="2" t="s">
        <v>17</v>
      </c>
      <c r="J164" s="7">
        <v>26510514</v>
      </c>
      <c r="K164" s="2" t="s">
        <v>195</v>
      </c>
      <c r="L164" s="2" t="s">
        <v>198</v>
      </c>
      <c r="M164" s="8">
        <v>45110</v>
      </c>
      <c r="N164" s="2" t="s">
        <v>20</v>
      </c>
    </row>
    <row r="165" spans="1:14" ht="75" x14ac:dyDescent="0.25">
      <c r="A165" s="2">
        <v>164</v>
      </c>
      <c r="B165" s="11">
        <v>45110</v>
      </c>
      <c r="C165" s="12" t="s">
        <v>210</v>
      </c>
      <c r="D165" s="2" t="s">
        <v>15</v>
      </c>
      <c r="E165" s="2">
        <v>20</v>
      </c>
      <c r="F165" s="5" t="s">
        <v>16</v>
      </c>
      <c r="G165" s="9">
        <v>24400</v>
      </c>
      <c r="H165" s="2">
        <v>21945667</v>
      </c>
      <c r="I165" s="2" t="s">
        <v>17</v>
      </c>
      <c r="J165" s="7">
        <v>26510514</v>
      </c>
      <c r="K165" s="2" t="s">
        <v>195</v>
      </c>
      <c r="L165" s="2" t="s">
        <v>203</v>
      </c>
      <c r="M165" s="8">
        <v>45110</v>
      </c>
      <c r="N165" s="2" t="s">
        <v>20</v>
      </c>
    </row>
    <row r="166" spans="1:14" ht="90" x14ac:dyDescent="0.25">
      <c r="A166" s="2">
        <v>165</v>
      </c>
      <c r="B166" s="11">
        <v>45110</v>
      </c>
      <c r="C166" s="12" t="s">
        <v>211</v>
      </c>
      <c r="D166" s="2" t="s">
        <v>15</v>
      </c>
      <c r="E166" s="2">
        <v>20</v>
      </c>
      <c r="F166" s="5" t="s">
        <v>16</v>
      </c>
      <c r="G166" s="9">
        <v>314000</v>
      </c>
      <c r="H166" s="2">
        <v>21945667</v>
      </c>
      <c r="I166" s="2" t="s">
        <v>17</v>
      </c>
      <c r="J166" s="7">
        <v>26510514</v>
      </c>
      <c r="K166" s="2" t="s">
        <v>195</v>
      </c>
      <c r="L166" s="2" t="s">
        <v>201</v>
      </c>
      <c r="M166" s="8">
        <v>45110</v>
      </c>
      <c r="N166" s="2" t="s">
        <v>20</v>
      </c>
    </row>
    <row r="167" spans="1:14" ht="165" x14ac:dyDescent="0.25">
      <c r="A167" s="2">
        <v>166</v>
      </c>
      <c r="B167" s="8">
        <v>44980</v>
      </c>
      <c r="C167" s="2" t="s">
        <v>212</v>
      </c>
      <c r="D167" s="2" t="s">
        <v>213</v>
      </c>
      <c r="E167" s="2">
        <v>2</v>
      </c>
      <c r="F167" s="2" t="s">
        <v>16</v>
      </c>
      <c r="G167" s="2">
        <v>2000</v>
      </c>
      <c r="H167" s="2">
        <v>25927459</v>
      </c>
      <c r="I167" s="2" t="s">
        <v>214</v>
      </c>
      <c r="J167" s="2">
        <v>40749568</v>
      </c>
      <c r="K167" s="2" t="s">
        <v>215</v>
      </c>
      <c r="L167" s="2">
        <v>1</v>
      </c>
      <c r="M167" s="8">
        <v>44980</v>
      </c>
      <c r="N167" s="2" t="s">
        <v>216</v>
      </c>
    </row>
    <row r="168" spans="1:14" ht="135" x14ac:dyDescent="0.25">
      <c r="A168" s="2">
        <v>167</v>
      </c>
      <c r="B168" s="23">
        <v>44952</v>
      </c>
      <c r="C168" s="24" t="s">
        <v>217</v>
      </c>
      <c r="D168" s="24" t="s">
        <v>218</v>
      </c>
      <c r="E168" s="24">
        <v>120</v>
      </c>
      <c r="F168" s="24" t="s">
        <v>16</v>
      </c>
      <c r="G168" s="24">
        <v>1204.8</v>
      </c>
      <c r="H168" s="24">
        <v>24996843</v>
      </c>
      <c r="I168" s="24" t="s">
        <v>219</v>
      </c>
      <c r="J168" s="24">
        <v>23928294</v>
      </c>
      <c r="K168" s="24" t="s">
        <v>220</v>
      </c>
      <c r="L168" s="24" t="s">
        <v>221</v>
      </c>
      <c r="M168" s="23">
        <v>44952</v>
      </c>
      <c r="N168" s="24" t="s">
        <v>222</v>
      </c>
    </row>
    <row r="169" spans="1:14" ht="120" x14ac:dyDescent="0.25">
      <c r="A169" s="2">
        <v>168</v>
      </c>
      <c r="B169" s="25">
        <v>44966</v>
      </c>
      <c r="C169" s="26" t="s">
        <v>223</v>
      </c>
      <c r="D169" s="26" t="s">
        <v>224</v>
      </c>
      <c r="E169" s="26">
        <v>6</v>
      </c>
      <c r="F169" s="26" t="s">
        <v>16</v>
      </c>
      <c r="G169" s="26">
        <f>6*60.27</f>
        <v>361.62</v>
      </c>
      <c r="H169" s="26">
        <f t="shared" ref="H169:I176" si="0">H168</f>
        <v>24996843</v>
      </c>
      <c r="I169" s="26" t="str">
        <f t="shared" si="0"/>
        <v>КЗСЗ "ЦСПДС "Довіра" ДМР</v>
      </c>
      <c r="J169" s="26">
        <v>25561596</v>
      </c>
      <c r="K169" s="26" t="s">
        <v>225</v>
      </c>
      <c r="L169" s="26" t="s">
        <v>221</v>
      </c>
      <c r="M169" s="25">
        <v>44893</v>
      </c>
      <c r="N169" s="26" t="s">
        <v>226</v>
      </c>
    </row>
    <row r="170" spans="1:14" ht="120" x14ac:dyDescent="0.25">
      <c r="A170" s="2">
        <v>169</v>
      </c>
      <c r="B170" s="23">
        <f t="shared" ref="B170:B177" si="1">B169</f>
        <v>44966</v>
      </c>
      <c r="C170" s="24" t="s">
        <v>227</v>
      </c>
      <c r="D170" s="26" t="s">
        <v>224</v>
      </c>
      <c r="E170" s="24">
        <v>6</v>
      </c>
      <c r="F170" s="24" t="s">
        <v>16</v>
      </c>
      <c r="G170" s="24">
        <f>6*85.2</f>
        <v>511.20000000000005</v>
      </c>
      <c r="H170" s="26">
        <f t="shared" si="0"/>
        <v>24996843</v>
      </c>
      <c r="I170" s="26" t="str">
        <f t="shared" si="0"/>
        <v>КЗСЗ "ЦСПДС "Довіра" ДМР</v>
      </c>
      <c r="J170" s="26">
        <v>25561596</v>
      </c>
      <c r="K170" s="26" t="s">
        <v>225</v>
      </c>
      <c r="L170" s="26" t="s">
        <v>221</v>
      </c>
      <c r="M170" s="25">
        <v>44893</v>
      </c>
      <c r="N170" s="24" t="s">
        <v>226</v>
      </c>
    </row>
    <row r="171" spans="1:14" ht="120" x14ac:dyDescent="0.25">
      <c r="A171" s="2">
        <v>170</v>
      </c>
      <c r="B171" s="23">
        <f t="shared" si="1"/>
        <v>44966</v>
      </c>
      <c r="C171" s="24" t="s">
        <v>228</v>
      </c>
      <c r="D171" s="26" t="s">
        <v>224</v>
      </c>
      <c r="E171" s="24">
        <v>6</v>
      </c>
      <c r="F171" s="24" t="s">
        <v>16</v>
      </c>
      <c r="G171" s="24">
        <f>6*218.16</f>
        <v>1308.96</v>
      </c>
      <c r="H171" s="26">
        <f t="shared" si="0"/>
        <v>24996843</v>
      </c>
      <c r="I171" s="26" t="str">
        <f t="shared" si="0"/>
        <v>КЗСЗ "ЦСПДС "Довіра" ДМР</v>
      </c>
      <c r="J171" s="26">
        <v>25561596</v>
      </c>
      <c r="K171" s="26" t="s">
        <v>225</v>
      </c>
      <c r="L171" s="26" t="s">
        <v>221</v>
      </c>
      <c r="M171" s="25">
        <v>44893</v>
      </c>
      <c r="N171" s="24" t="s">
        <v>226</v>
      </c>
    </row>
    <row r="172" spans="1:14" ht="120" x14ac:dyDescent="0.25">
      <c r="A172" s="2">
        <v>171</v>
      </c>
      <c r="B172" s="23">
        <f t="shared" si="1"/>
        <v>44966</v>
      </c>
      <c r="C172" s="24" t="s">
        <v>229</v>
      </c>
      <c r="D172" s="26" t="s">
        <v>224</v>
      </c>
      <c r="E172" s="24">
        <v>6</v>
      </c>
      <c r="F172" s="24" t="s">
        <v>16</v>
      </c>
      <c r="G172" s="24">
        <f>6*206.83</f>
        <v>1240.98</v>
      </c>
      <c r="H172" s="26">
        <f t="shared" si="0"/>
        <v>24996843</v>
      </c>
      <c r="I172" s="26" t="str">
        <f t="shared" si="0"/>
        <v>КЗСЗ "ЦСПДС "Довіра" ДМР</v>
      </c>
      <c r="J172" s="26">
        <v>25561596</v>
      </c>
      <c r="K172" s="26" t="s">
        <v>225</v>
      </c>
      <c r="L172" s="26" t="s">
        <v>221</v>
      </c>
      <c r="M172" s="25">
        <v>44893</v>
      </c>
      <c r="N172" s="24" t="s">
        <v>226</v>
      </c>
    </row>
    <row r="173" spans="1:14" ht="120" x14ac:dyDescent="0.25">
      <c r="A173" s="2">
        <v>172</v>
      </c>
      <c r="B173" s="23">
        <f t="shared" si="1"/>
        <v>44966</v>
      </c>
      <c r="C173" s="24" t="s">
        <v>230</v>
      </c>
      <c r="D173" s="26" t="s">
        <v>224</v>
      </c>
      <c r="E173" s="24">
        <v>4</v>
      </c>
      <c r="F173" s="24" t="s">
        <v>16</v>
      </c>
      <c r="G173" s="24">
        <f>4*947</f>
        <v>3788</v>
      </c>
      <c r="H173" s="26">
        <f t="shared" si="0"/>
        <v>24996843</v>
      </c>
      <c r="I173" s="26" t="str">
        <f t="shared" si="0"/>
        <v>КЗСЗ "ЦСПДС "Довіра" ДМР</v>
      </c>
      <c r="J173" s="26">
        <v>25561596</v>
      </c>
      <c r="K173" s="26" t="s">
        <v>225</v>
      </c>
      <c r="L173" s="26" t="s">
        <v>221</v>
      </c>
      <c r="M173" s="25">
        <v>44893</v>
      </c>
      <c r="N173" s="24" t="s">
        <v>226</v>
      </c>
    </row>
    <row r="174" spans="1:14" ht="120" x14ac:dyDescent="0.25">
      <c r="A174" s="2">
        <v>173</v>
      </c>
      <c r="B174" s="23">
        <f t="shared" si="1"/>
        <v>44966</v>
      </c>
      <c r="C174" s="24" t="s">
        <v>231</v>
      </c>
      <c r="D174" s="26" t="s">
        <v>224</v>
      </c>
      <c r="E174" s="24">
        <v>2</v>
      </c>
      <c r="F174" s="24" t="s">
        <v>16</v>
      </c>
      <c r="G174" s="24">
        <f>2*1170</f>
        <v>2340</v>
      </c>
      <c r="H174" s="26">
        <f t="shared" si="0"/>
        <v>24996843</v>
      </c>
      <c r="I174" s="26" t="str">
        <f t="shared" si="0"/>
        <v>КЗСЗ "ЦСПДС "Довіра" ДМР</v>
      </c>
      <c r="J174" s="26">
        <v>25561596</v>
      </c>
      <c r="K174" s="26" t="s">
        <v>225</v>
      </c>
      <c r="L174" s="26" t="s">
        <v>221</v>
      </c>
      <c r="M174" s="25">
        <v>44893</v>
      </c>
      <c r="N174" s="24" t="s">
        <v>226</v>
      </c>
    </row>
    <row r="175" spans="1:14" ht="120" x14ac:dyDescent="0.25">
      <c r="A175" s="2">
        <v>174</v>
      </c>
      <c r="B175" s="23">
        <f t="shared" si="1"/>
        <v>44966</v>
      </c>
      <c r="C175" s="24" t="s">
        <v>232</v>
      </c>
      <c r="D175" s="26" t="s">
        <v>224</v>
      </c>
      <c r="E175" s="24">
        <v>1</v>
      </c>
      <c r="F175" s="24" t="s">
        <v>16</v>
      </c>
      <c r="G175" s="24">
        <v>690</v>
      </c>
      <c r="H175" s="26">
        <f t="shared" si="0"/>
        <v>24996843</v>
      </c>
      <c r="I175" s="26" t="str">
        <f t="shared" si="0"/>
        <v>КЗСЗ "ЦСПДС "Довіра" ДМР</v>
      </c>
      <c r="J175" s="26">
        <v>25561596</v>
      </c>
      <c r="K175" s="26" t="s">
        <v>225</v>
      </c>
      <c r="L175" s="26" t="s">
        <v>221</v>
      </c>
      <c r="M175" s="25">
        <v>44893</v>
      </c>
      <c r="N175" s="24" t="s">
        <v>226</v>
      </c>
    </row>
    <row r="176" spans="1:14" ht="120" x14ac:dyDescent="0.25">
      <c r="A176" s="2">
        <v>175</v>
      </c>
      <c r="B176" s="23">
        <f t="shared" si="1"/>
        <v>44966</v>
      </c>
      <c r="C176" s="24" t="s">
        <v>233</v>
      </c>
      <c r="D176" s="26" t="s">
        <v>224</v>
      </c>
      <c r="E176" s="24">
        <v>1</v>
      </c>
      <c r="F176" s="24" t="s">
        <v>16</v>
      </c>
      <c r="G176" s="24">
        <v>3820</v>
      </c>
      <c r="H176" s="24">
        <f>H175</f>
        <v>24996843</v>
      </c>
      <c r="I176" s="24" t="str">
        <f t="shared" si="0"/>
        <v>КЗСЗ "ЦСПДС "Довіра" ДМР</v>
      </c>
      <c r="J176" s="26">
        <v>25561596</v>
      </c>
      <c r="K176" s="26" t="s">
        <v>225</v>
      </c>
      <c r="L176" s="26" t="s">
        <v>221</v>
      </c>
      <c r="M176" s="25">
        <v>44893</v>
      </c>
      <c r="N176" s="24" t="s">
        <v>226</v>
      </c>
    </row>
    <row r="177" spans="1:14" ht="120" x14ac:dyDescent="0.25">
      <c r="A177" s="2">
        <v>176</v>
      </c>
      <c r="B177" s="23">
        <f t="shared" si="1"/>
        <v>44966</v>
      </c>
      <c r="C177" s="24" t="s">
        <v>234</v>
      </c>
      <c r="D177" s="26" t="s">
        <v>224</v>
      </c>
      <c r="E177" s="24">
        <v>1</v>
      </c>
      <c r="F177" s="24" t="s">
        <v>16</v>
      </c>
      <c r="G177" s="24">
        <v>1999.5</v>
      </c>
      <c r="H177" s="24">
        <f>H176</f>
        <v>24996843</v>
      </c>
      <c r="I177" s="24" t="str">
        <f>I176</f>
        <v>КЗСЗ "ЦСПДС "Довіра" ДМР</v>
      </c>
      <c r="J177" s="26">
        <v>25561596</v>
      </c>
      <c r="K177" s="26" t="s">
        <v>225</v>
      </c>
      <c r="L177" s="26" t="s">
        <v>221</v>
      </c>
      <c r="M177" s="25">
        <v>44893</v>
      </c>
      <c r="N177" s="24" t="s">
        <v>226</v>
      </c>
    </row>
    <row r="178" spans="1:14" ht="120" x14ac:dyDescent="0.25">
      <c r="A178" s="2">
        <v>177</v>
      </c>
      <c r="B178" s="23">
        <v>44987</v>
      </c>
      <c r="C178" s="26" t="s">
        <v>223</v>
      </c>
      <c r="D178" s="26" t="s">
        <v>224</v>
      </c>
      <c r="E178" s="26">
        <v>1</v>
      </c>
      <c r="F178" s="26" t="s">
        <v>16</v>
      </c>
      <c r="G178" s="26">
        <v>60.27</v>
      </c>
      <c r="H178" s="24">
        <f t="shared" ref="H178:I191" si="2">H177</f>
        <v>24996843</v>
      </c>
      <c r="I178" s="24" t="str">
        <f>I177</f>
        <v>КЗСЗ "ЦСПДС "Довіра" ДМР</v>
      </c>
      <c r="J178" s="26">
        <v>25561596</v>
      </c>
      <c r="K178" s="26" t="s">
        <v>225</v>
      </c>
      <c r="L178" s="26" t="s">
        <v>221</v>
      </c>
      <c r="M178" s="25">
        <v>44893</v>
      </c>
      <c r="N178" s="24" t="s">
        <v>226</v>
      </c>
    </row>
    <row r="179" spans="1:14" ht="120" x14ac:dyDescent="0.25">
      <c r="A179" s="2">
        <v>178</v>
      </c>
      <c r="B179" s="23">
        <f>B178</f>
        <v>44987</v>
      </c>
      <c r="C179" s="24" t="s">
        <v>227</v>
      </c>
      <c r="D179" s="26" t="s">
        <v>224</v>
      </c>
      <c r="E179" s="24">
        <v>1</v>
      </c>
      <c r="F179" s="24" t="s">
        <v>16</v>
      </c>
      <c r="G179" s="24">
        <v>85.2</v>
      </c>
      <c r="H179" s="24">
        <f t="shared" si="2"/>
        <v>24996843</v>
      </c>
      <c r="I179" s="24" t="str">
        <f>I178</f>
        <v>КЗСЗ "ЦСПДС "Довіра" ДМР</v>
      </c>
      <c r="J179" s="26">
        <v>25561596</v>
      </c>
      <c r="K179" s="26" t="s">
        <v>225</v>
      </c>
      <c r="L179" s="26" t="s">
        <v>221</v>
      </c>
      <c r="M179" s="25">
        <v>44893</v>
      </c>
      <c r="N179" s="24" t="s">
        <v>226</v>
      </c>
    </row>
    <row r="180" spans="1:14" ht="120" x14ac:dyDescent="0.25">
      <c r="A180" s="2">
        <v>179</v>
      </c>
      <c r="B180" s="23">
        <f>B179</f>
        <v>44987</v>
      </c>
      <c r="C180" s="24" t="s">
        <v>228</v>
      </c>
      <c r="D180" s="26" t="s">
        <v>224</v>
      </c>
      <c r="E180" s="24">
        <v>1</v>
      </c>
      <c r="F180" s="24" t="s">
        <v>16</v>
      </c>
      <c r="G180" s="24">
        <v>218.16</v>
      </c>
      <c r="H180" s="24">
        <f t="shared" si="2"/>
        <v>24996843</v>
      </c>
      <c r="I180" s="24" t="str">
        <f>I179</f>
        <v>КЗСЗ "ЦСПДС "Довіра" ДМР</v>
      </c>
      <c r="J180" s="26">
        <v>25561596</v>
      </c>
      <c r="K180" s="26" t="s">
        <v>225</v>
      </c>
      <c r="L180" s="26" t="s">
        <v>221</v>
      </c>
      <c r="M180" s="25">
        <v>44893</v>
      </c>
      <c r="N180" s="24" t="s">
        <v>226</v>
      </c>
    </row>
    <row r="181" spans="1:14" ht="120" x14ac:dyDescent="0.25">
      <c r="A181" s="2">
        <v>180</v>
      </c>
      <c r="B181" s="23">
        <f>B180</f>
        <v>44987</v>
      </c>
      <c r="C181" s="24" t="s">
        <v>229</v>
      </c>
      <c r="D181" s="26" t="s">
        <v>224</v>
      </c>
      <c r="E181" s="24">
        <v>1</v>
      </c>
      <c r="F181" s="24" t="s">
        <v>16</v>
      </c>
      <c r="G181" s="24">
        <v>206.83</v>
      </c>
      <c r="H181" s="24">
        <f t="shared" si="2"/>
        <v>24996843</v>
      </c>
      <c r="I181" s="24" t="str">
        <f>I180</f>
        <v>КЗСЗ "ЦСПДС "Довіра" ДМР</v>
      </c>
      <c r="J181" s="26">
        <v>25561596</v>
      </c>
      <c r="K181" s="26" t="s">
        <v>225</v>
      </c>
      <c r="L181" s="26" t="s">
        <v>221</v>
      </c>
      <c r="M181" s="25">
        <v>44893</v>
      </c>
      <c r="N181" s="24" t="s">
        <v>226</v>
      </c>
    </row>
    <row r="182" spans="1:14" ht="120" x14ac:dyDescent="0.25">
      <c r="A182" s="2">
        <v>181</v>
      </c>
      <c r="B182" s="23">
        <f t="shared" ref="B182:B187" si="3">B181</f>
        <v>44987</v>
      </c>
      <c r="C182" s="24" t="s">
        <v>230</v>
      </c>
      <c r="D182" s="26" t="s">
        <v>224</v>
      </c>
      <c r="E182" s="24">
        <v>1</v>
      </c>
      <c r="F182" s="24" t="s">
        <v>16</v>
      </c>
      <c r="G182" s="24">
        <v>947</v>
      </c>
      <c r="H182" s="24">
        <f t="shared" si="2"/>
        <v>24996843</v>
      </c>
      <c r="I182" s="24" t="str">
        <f t="shared" si="2"/>
        <v>КЗСЗ "ЦСПДС "Довіра" ДМР</v>
      </c>
      <c r="J182" s="26">
        <v>25561596</v>
      </c>
      <c r="K182" s="26" t="s">
        <v>225</v>
      </c>
      <c r="L182" s="26" t="s">
        <v>221</v>
      </c>
      <c r="M182" s="25">
        <v>44893</v>
      </c>
      <c r="N182" s="24" t="s">
        <v>226</v>
      </c>
    </row>
    <row r="183" spans="1:14" ht="120" x14ac:dyDescent="0.25">
      <c r="A183" s="2">
        <v>182</v>
      </c>
      <c r="B183" s="23">
        <f t="shared" si="3"/>
        <v>44987</v>
      </c>
      <c r="C183" s="24" t="s">
        <v>231</v>
      </c>
      <c r="D183" s="26" t="s">
        <v>224</v>
      </c>
      <c r="E183" s="24">
        <v>1</v>
      </c>
      <c r="F183" s="24" t="s">
        <v>16</v>
      </c>
      <c r="G183" s="24">
        <v>1170</v>
      </c>
      <c r="H183" s="24">
        <f t="shared" si="2"/>
        <v>24996843</v>
      </c>
      <c r="I183" s="24" t="str">
        <f t="shared" si="2"/>
        <v>КЗСЗ "ЦСПДС "Довіра" ДМР</v>
      </c>
      <c r="J183" s="26">
        <v>25561596</v>
      </c>
      <c r="K183" s="26" t="s">
        <v>225</v>
      </c>
      <c r="L183" s="26" t="s">
        <v>221</v>
      </c>
      <c r="M183" s="25">
        <v>44893</v>
      </c>
      <c r="N183" s="24" t="s">
        <v>226</v>
      </c>
    </row>
    <row r="184" spans="1:14" ht="60" x14ac:dyDescent="0.25">
      <c r="A184" s="2">
        <v>183</v>
      </c>
      <c r="B184" s="25">
        <f t="shared" si="3"/>
        <v>44987</v>
      </c>
      <c r="C184" s="24" t="s">
        <v>235</v>
      </c>
      <c r="D184" s="26" t="s">
        <v>224</v>
      </c>
      <c r="E184" s="24">
        <v>4</v>
      </c>
      <c r="F184" s="24" t="s">
        <v>16</v>
      </c>
      <c r="G184" s="24">
        <v>63980</v>
      </c>
      <c r="H184" s="24">
        <f t="shared" si="2"/>
        <v>24996843</v>
      </c>
      <c r="I184" s="24" t="str">
        <f t="shared" si="2"/>
        <v>КЗСЗ "ЦСПДС "Довіра" ДМР</v>
      </c>
      <c r="J184" s="24">
        <v>26510514</v>
      </c>
      <c r="K184" s="24" t="s">
        <v>236</v>
      </c>
      <c r="L184" s="24" t="str">
        <f>L183</f>
        <v>б\№</v>
      </c>
      <c r="M184" s="23">
        <v>44925</v>
      </c>
      <c r="N184" s="24" t="s">
        <v>226</v>
      </c>
    </row>
    <row r="185" spans="1:14" ht="135" x14ac:dyDescent="0.25">
      <c r="A185" s="2">
        <v>184</v>
      </c>
      <c r="B185" s="25">
        <f t="shared" si="3"/>
        <v>44987</v>
      </c>
      <c r="C185" s="24" t="s">
        <v>237</v>
      </c>
      <c r="D185" s="26" t="s">
        <v>224</v>
      </c>
      <c r="E185" s="24">
        <v>1</v>
      </c>
      <c r="F185" s="24" t="s">
        <v>16</v>
      </c>
      <c r="G185" s="24">
        <v>31999</v>
      </c>
      <c r="H185" s="24">
        <f t="shared" si="2"/>
        <v>24996843</v>
      </c>
      <c r="I185" s="24" t="str">
        <f t="shared" si="2"/>
        <v>КЗСЗ "ЦСПДС "Довіра" ДМР</v>
      </c>
      <c r="J185" s="24">
        <v>39316920</v>
      </c>
      <c r="K185" s="24" t="s">
        <v>238</v>
      </c>
      <c r="L185" s="24" t="str">
        <f>L184</f>
        <v>б\№</v>
      </c>
      <c r="M185" s="23">
        <v>44953</v>
      </c>
      <c r="N185" s="24" t="s">
        <v>226</v>
      </c>
    </row>
    <row r="186" spans="1:14" ht="90" x14ac:dyDescent="0.25">
      <c r="A186" s="2">
        <v>185</v>
      </c>
      <c r="B186" s="23">
        <f t="shared" si="3"/>
        <v>44987</v>
      </c>
      <c r="C186" s="24" t="s">
        <v>239</v>
      </c>
      <c r="D186" s="26" t="s">
        <v>224</v>
      </c>
      <c r="E186" s="24">
        <v>4</v>
      </c>
      <c r="F186" s="24" t="s">
        <v>16</v>
      </c>
      <c r="G186" s="24">
        <v>29960</v>
      </c>
      <c r="H186" s="24">
        <f t="shared" si="2"/>
        <v>24996843</v>
      </c>
      <c r="I186" s="24" t="str">
        <f t="shared" si="2"/>
        <v>КЗСЗ "ЦСПДС "Довіра" ДМР</v>
      </c>
      <c r="J186" s="24">
        <v>26510514</v>
      </c>
      <c r="K186" s="24" t="s">
        <v>236</v>
      </c>
      <c r="L186" s="24" t="str">
        <f>L185</f>
        <v>б\№</v>
      </c>
      <c r="M186" s="23">
        <v>44887</v>
      </c>
      <c r="N186" s="24" t="s">
        <v>226</v>
      </c>
    </row>
    <row r="187" spans="1:14" ht="90" x14ac:dyDescent="0.25">
      <c r="A187" s="2">
        <v>186</v>
      </c>
      <c r="B187" s="23">
        <f t="shared" si="3"/>
        <v>44987</v>
      </c>
      <c r="C187" s="24" t="s">
        <v>240</v>
      </c>
      <c r="D187" s="26" t="s">
        <v>224</v>
      </c>
      <c r="E187" s="24">
        <v>1</v>
      </c>
      <c r="F187" s="24" t="s">
        <v>16</v>
      </c>
      <c r="G187" s="24">
        <v>7490</v>
      </c>
      <c r="H187" s="24">
        <f t="shared" si="2"/>
        <v>24996843</v>
      </c>
      <c r="I187" s="24" t="str">
        <f t="shared" si="2"/>
        <v>КЗСЗ "ЦСПДС "Довіра" ДМР</v>
      </c>
      <c r="J187" s="24">
        <v>26510514</v>
      </c>
      <c r="K187" s="24" t="s">
        <v>236</v>
      </c>
      <c r="L187" s="24" t="str">
        <f>L186</f>
        <v>б\№</v>
      </c>
      <c r="M187" s="23">
        <v>44887</v>
      </c>
      <c r="N187" s="24" t="s">
        <v>226</v>
      </c>
    </row>
    <row r="188" spans="1:14" ht="120" x14ac:dyDescent="0.25">
      <c r="A188" s="2">
        <v>187</v>
      </c>
      <c r="B188" s="23">
        <v>45117</v>
      </c>
      <c r="C188" s="24" t="s">
        <v>241</v>
      </c>
      <c r="D188" s="26" t="s">
        <v>224</v>
      </c>
      <c r="E188" s="24">
        <v>1</v>
      </c>
      <c r="F188" s="24" t="s">
        <v>16</v>
      </c>
      <c r="G188" s="24">
        <v>2408</v>
      </c>
      <c r="H188" s="24">
        <f t="shared" si="2"/>
        <v>24996843</v>
      </c>
      <c r="I188" s="24" t="str">
        <f t="shared" si="2"/>
        <v>КЗСЗ "ЦСПДС "Довіра" ДМР</v>
      </c>
      <c r="J188" s="26">
        <v>25561596</v>
      </c>
      <c r="K188" s="26" t="s">
        <v>225</v>
      </c>
      <c r="L188" s="26" t="s">
        <v>221</v>
      </c>
      <c r="M188" s="25">
        <v>45090</v>
      </c>
      <c r="N188" s="24" t="s">
        <v>226</v>
      </c>
    </row>
    <row r="189" spans="1:14" ht="90" x14ac:dyDescent="0.25">
      <c r="A189" s="2">
        <v>188</v>
      </c>
      <c r="B189" s="23">
        <v>45117</v>
      </c>
      <c r="C189" s="24" t="s">
        <v>242</v>
      </c>
      <c r="D189" s="26" t="s">
        <v>224</v>
      </c>
      <c r="E189" s="24">
        <v>2</v>
      </c>
      <c r="F189" s="24" t="s">
        <v>16</v>
      </c>
      <c r="G189" s="24">
        <v>1980</v>
      </c>
      <c r="H189" s="24">
        <f t="shared" si="2"/>
        <v>24996843</v>
      </c>
      <c r="I189" s="24" t="str">
        <f t="shared" si="2"/>
        <v>КЗСЗ "ЦСПДС "Довіра" ДМР</v>
      </c>
      <c r="J189" s="26">
        <v>3269608630</v>
      </c>
      <c r="K189" s="26" t="s">
        <v>243</v>
      </c>
      <c r="L189" s="26" t="s">
        <v>221</v>
      </c>
      <c r="M189" s="25">
        <v>45117</v>
      </c>
      <c r="N189" s="24" t="s">
        <v>226</v>
      </c>
    </row>
    <row r="190" spans="1:14" ht="90" x14ac:dyDescent="0.25">
      <c r="A190" s="2">
        <v>189</v>
      </c>
      <c r="B190" s="23">
        <v>45117</v>
      </c>
      <c r="C190" s="24" t="s">
        <v>244</v>
      </c>
      <c r="D190" s="26" t="s">
        <v>224</v>
      </c>
      <c r="E190" s="24">
        <v>1</v>
      </c>
      <c r="F190" s="24" t="s">
        <v>16</v>
      </c>
      <c r="G190" s="24">
        <v>3590</v>
      </c>
      <c r="H190" s="24">
        <f t="shared" si="2"/>
        <v>24996843</v>
      </c>
      <c r="I190" s="24" t="str">
        <f t="shared" si="2"/>
        <v>КЗСЗ "ЦСПДС "Довіра" ДМР</v>
      </c>
      <c r="J190" s="26">
        <v>3269608630</v>
      </c>
      <c r="K190" s="26" t="s">
        <v>243</v>
      </c>
      <c r="L190" s="26" t="s">
        <v>221</v>
      </c>
      <c r="M190" s="25">
        <v>45117</v>
      </c>
      <c r="N190" s="24" t="s">
        <v>226</v>
      </c>
    </row>
    <row r="191" spans="1:14" ht="90" x14ac:dyDescent="0.25">
      <c r="A191" s="2">
        <v>190</v>
      </c>
      <c r="B191" s="23">
        <v>45117</v>
      </c>
      <c r="C191" s="24" t="s">
        <v>245</v>
      </c>
      <c r="D191" s="26" t="s">
        <v>224</v>
      </c>
      <c r="E191" s="24">
        <v>1</v>
      </c>
      <c r="F191" s="24" t="s">
        <v>16</v>
      </c>
      <c r="G191" s="24">
        <v>3490</v>
      </c>
      <c r="H191" s="24">
        <f t="shared" si="2"/>
        <v>24996843</v>
      </c>
      <c r="I191" s="24" t="str">
        <f t="shared" si="2"/>
        <v>КЗСЗ "ЦСПДС "Довіра" ДМР</v>
      </c>
      <c r="J191" s="26">
        <v>3269608630</v>
      </c>
      <c r="K191" s="26" t="s">
        <v>243</v>
      </c>
      <c r="L191" s="26" t="s">
        <v>221</v>
      </c>
      <c r="M191" s="25">
        <v>45117</v>
      </c>
      <c r="N191" s="24" t="s">
        <v>226</v>
      </c>
    </row>
    <row r="192" spans="1:14" ht="90" x14ac:dyDescent="0.25">
      <c r="A192" s="2">
        <v>191</v>
      </c>
      <c r="B192" s="23">
        <v>45117</v>
      </c>
      <c r="C192" s="24" t="s">
        <v>245</v>
      </c>
      <c r="D192" s="26" t="s">
        <v>224</v>
      </c>
      <c r="E192" s="24">
        <v>3</v>
      </c>
      <c r="F192" s="24" t="s">
        <v>16</v>
      </c>
      <c r="G192" s="24">
        <v>8400</v>
      </c>
      <c r="H192" s="24">
        <f>H191</f>
        <v>24996843</v>
      </c>
      <c r="I192" s="24" t="str">
        <f>I191</f>
        <v>КЗСЗ "ЦСПДС "Довіра" ДМР</v>
      </c>
      <c r="J192" s="26">
        <v>3269608630</v>
      </c>
      <c r="K192" s="26" t="s">
        <v>243</v>
      </c>
      <c r="L192" s="26" t="s">
        <v>221</v>
      </c>
      <c r="M192" s="25">
        <v>45117</v>
      </c>
      <c r="N192" s="24" t="s">
        <v>226</v>
      </c>
    </row>
    <row r="193" spans="1:14" ht="150" x14ac:dyDescent="0.25">
      <c r="A193" s="2">
        <v>192</v>
      </c>
      <c r="B193" s="8">
        <v>44942</v>
      </c>
      <c r="C193" s="2" t="s">
        <v>246</v>
      </c>
      <c r="D193" s="2" t="s">
        <v>247</v>
      </c>
      <c r="E193" s="2">
        <v>1</v>
      </c>
      <c r="F193" s="2" t="s">
        <v>16</v>
      </c>
      <c r="G193" s="2">
        <v>6499</v>
      </c>
      <c r="H193" s="2">
        <v>38966457</v>
      </c>
      <c r="I193" s="2" t="s">
        <v>248</v>
      </c>
      <c r="J193" s="2">
        <v>41525151</v>
      </c>
      <c r="K193" s="2" t="s">
        <v>249</v>
      </c>
      <c r="L193" s="2" t="s">
        <v>250</v>
      </c>
      <c r="M193" s="8">
        <v>44942</v>
      </c>
      <c r="N193" s="2" t="s">
        <v>251</v>
      </c>
    </row>
    <row r="194" spans="1:14" ht="150" x14ac:dyDescent="0.25">
      <c r="A194" s="2">
        <v>193</v>
      </c>
      <c r="B194" s="8">
        <v>44931</v>
      </c>
      <c r="C194" s="2" t="s">
        <v>252</v>
      </c>
      <c r="D194" s="2" t="s">
        <v>247</v>
      </c>
      <c r="E194" s="2">
        <v>2</v>
      </c>
      <c r="F194" s="2" t="s">
        <v>16</v>
      </c>
      <c r="G194" s="2">
        <v>1567</v>
      </c>
      <c r="H194" s="2">
        <v>38966457</v>
      </c>
      <c r="I194" s="2" t="s">
        <v>248</v>
      </c>
      <c r="J194" s="2" t="s">
        <v>20</v>
      </c>
      <c r="K194" s="2" t="s">
        <v>253</v>
      </c>
      <c r="L194" s="2" t="s">
        <v>254</v>
      </c>
      <c r="M194" s="8">
        <v>44916</v>
      </c>
      <c r="N194" s="2" t="s">
        <v>251</v>
      </c>
    </row>
    <row r="195" spans="1:14" ht="150" x14ac:dyDescent="0.25">
      <c r="A195" s="2">
        <v>194</v>
      </c>
      <c r="B195" s="8">
        <v>44931</v>
      </c>
      <c r="C195" s="2" t="s">
        <v>255</v>
      </c>
      <c r="D195" s="2" t="s">
        <v>247</v>
      </c>
      <c r="E195" s="2">
        <v>6</v>
      </c>
      <c r="F195" s="2" t="s">
        <v>16</v>
      </c>
      <c r="G195" s="2">
        <v>1591.5</v>
      </c>
      <c r="H195" s="2">
        <v>38966457</v>
      </c>
      <c r="I195" s="2" t="s">
        <v>248</v>
      </c>
      <c r="J195" s="2" t="s">
        <v>20</v>
      </c>
      <c r="K195" s="2" t="s">
        <v>253</v>
      </c>
      <c r="L195" s="2" t="s">
        <v>256</v>
      </c>
      <c r="M195" s="8">
        <v>44917</v>
      </c>
      <c r="N195" s="2" t="s">
        <v>251</v>
      </c>
    </row>
    <row r="196" spans="1:14" ht="150" x14ac:dyDescent="0.25">
      <c r="A196" s="2">
        <v>195</v>
      </c>
      <c r="B196" s="8">
        <v>44959</v>
      </c>
      <c r="C196" s="2" t="s">
        <v>257</v>
      </c>
      <c r="D196" s="2" t="s">
        <v>247</v>
      </c>
      <c r="E196" s="2">
        <v>5</v>
      </c>
      <c r="F196" s="2" t="s">
        <v>16</v>
      </c>
      <c r="G196" s="2">
        <v>24300</v>
      </c>
      <c r="H196" s="2">
        <v>38966457</v>
      </c>
      <c r="I196" s="2" t="s">
        <v>248</v>
      </c>
      <c r="J196" s="2">
        <v>43937365</v>
      </c>
      <c r="K196" s="2" t="s">
        <v>258</v>
      </c>
      <c r="L196" s="2" t="s">
        <v>259</v>
      </c>
      <c r="M196" s="8">
        <v>44959</v>
      </c>
      <c r="N196" s="2" t="s">
        <v>251</v>
      </c>
    </row>
    <row r="197" spans="1:14" ht="150" x14ac:dyDescent="0.25">
      <c r="A197" s="2">
        <v>196</v>
      </c>
      <c r="B197" s="8">
        <v>44981</v>
      </c>
      <c r="C197" s="2" t="s">
        <v>260</v>
      </c>
      <c r="D197" s="2" t="s">
        <v>247</v>
      </c>
      <c r="E197" s="2">
        <v>20</v>
      </c>
      <c r="F197" s="2" t="s">
        <v>16</v>
      </c>
      <c r="G197" s="2">
        <v>76.59</v>
      </c>
      <c r="H197" s="2">
        <v>38966457</v>
      </c>
      <c r="I197" s="2" t="s">
        <v>248</v>
      </c>
      <c r="J197" s="2" t="s">
        <v>20</v>
      </c>
      <c r="K197" s="2" t="s">
        <v>261</v>
      </c>
      <c r="L197" s="2">
        <v>21</v>
      </c>
      <c r="M197" s="8">
        <v>44981</v>
      </c>
      <c r="N197" s="2" t="s">
        <v>251</v>
      </c>
    </row>
    <row r="198" spans="1:14" ht="150" x14ac:dyDescent="0.25">
      <c r="A198" s="2">
        <v>197</v>
      </c>
      <c r="B198" s="8">
        <v>44981</v>
      </c>
      <c r="C198" s="2" t="s">
        <v>262</v>
      </c>
      <c r="D198" s="2" t="s">
        <v>247</v>
      </c>
      <c r="E198" s="2">
        <v>17</v>
      </c>
      <c r="F198" s="2" t="s">
        <v>16</v>
      </c>
      <c r="G198" s="2">
        <v>304.31</v>
      </c>
      <c r="H198" s="2">
        <v>38966457</v>
      </c>
      <c r="I198" s="2" t="s">
        <v>248</v>
      </c>
      <c r="J198" s="2" t="s">
        <v>20</v>
      </c>
      <c r="K198" s="2" t="s">
        <v>261</v>
      </c>
      <c r="L198" s="2">
        <v>21</v>
      </c>
      <c r="M198" s="8">
        <v>44981</v>
      </c>
      <c r="N198" s="2" t="s">
        <v>251</v>
      </c>
    </row>
    <row r="199" spans="1:14" ht="150" x14ac:dyDescent="0.25">
      <c r="A199" s="2">
        <v>198</v>
      </c>
      <c r="B199" s="8">
        <v>44981</v>
      </c>
      <c r="C199" s="2" t="s">
        <v>263</v>
      </c>
      <c r="D199" s="2" t="s">
        <v>247</v>
      </c>
      <c r="E199" s="2">
        <v>15</v>
      </c>
      <c r="F199" s="2" t="s">
        <v>16</v>
      </c>
      <c r="G199" s="2">
        <v>111</v>
      </c>
      <c r="H199" s="2">
        <v>38966457</v>
      </c>
      <c r="I199" s="2" t="s">
        <v>248</v>
      </c>
      <c r="J199" s="2" t="s">
        <v>20</v>
      </c>
      <c r="K199" s="2" t="s">
        <v>261</v>
      </c>
      <c r="L199" s="8">
        <v>21</v>
      </c>
      <c r="M199" s="8">
        <v>44981</v>
      </c>
      <c r="N199" s="27" t="s">
        <v>251</v>
      </c>
    </row>
    <row r="200" spans="1:14" ht="150" x14ac:dyDescent="0.25">
      <c r="A200" s="2">
        <v>199</v>
      </c>
      <c r="B200" s="8">
        <v>44981</v>
      </c>
      <c r="C200" s="2" t="s">
        <v>264</v>
      </c>
      <c r="D200" s="2" t="s">
        <v>247</v>
      </c>
      <c r="E200" s="2">
        <v>20</v>
      </c>
      <c r="F200" s="2" t="s">
        <v>16</v>
      </c>
      <c r="G200" s="2">
        <v>166.13</v>
      </c>
      <c r="H200" s="2">
        <v>38966457</v>
      </c>
      <c r="I200" s="2" t="s">
        <v>248</v>
      </c>
      <c r="J200" s="2" t="s">
        <v>20</v>
      </c>
      <c r="K200" s="2" t="s">
        <v>261</v>
      </c>
      <c r="L200" s="8">
        <v>21</v>
      </c>
      <c r="M200" s="8">
        <v>44981</v>
      </c>
      <c r="N200" s="27" t="s">
        <v>251</v>
      </c>
    </row>
    <row r="201" spans="1:14" ht="150" x14ac:dyDescent="0.25">
      <c r="A201" s="2">
        <v>200</v>
      </c>
      <c r="B201" s="8">
        <v>44981</v>
      </c>
      <c r="C201" s="2" t="s">
        <v>265</v>
      </c>
      <c r="D201" s="2" t="s">
        <v>247</v>
      </c>
      <c r="E201" s="2">
        <v>20</v>
      </c>
      <c r="F201" s="2" t="s">
        <v>16</v>
      </c>
      <c r="G201" s="2">
        <v>188.7</v>
      </c>
      <c r="H201" s="2">
        <v>38966457</v>
      </c>
      <c r="I201" s="2" t="s">
        <v>248</v>
      </c>
      <c r="J201" s="2" t="s">
        <v>20</v>
      </c>
      <c r="K201" s="2" t="s">
        <v>261</v>
      </c>
      <c r="L201" s="2">
        <v>21</v>
      </c>
      <c r="M201" s="8">
        <v>44981</v>
      </c>
      <c r="N201" s="2" t="s">
        <v>251</v>
      </c>
    </row>
    <row r="202" spans="1:14" ht="150" x14ac:dyDescent="0.25">
      <c r="A202" s="2">
        <v>201</v>
      </c>
      <c r="B202" s="8">
        <v>44981</v>
      </c>
      <c r="C202" s="2" t="s">
        <v>266</v>
      </c>
      <c r="D202" s="2" t="s">
        <v>247</v>
      </c>
      <c r="E202" s="2">
        <v>10</v>
      </c>
      <c r="F202" s="2" t="s">
        <v>16</v>
      </c>
      <c r="G202" s="2">
        <v>706.33</v>
      </c>
      <c r="H202" s="2">
        <v>38966457</v>
      </c>
      <c r="I202" s="2" t="s">
        <v>248</v>
      </c>
      <c r="J202" s="2" t="s">
        <v>20</v>
      </c>
      <c r="K202" s="2" t="s">
        <v>261</v>
      </c>
      <c r="L202" s="2">
        <v>21</v>
      </c>
      <c r="M202" s="8">
        <v>44981</v>
      </c>
      <c r="N202" s="2" t="s">
        <v>251</v>
      </c>
    </row>
    <row r="203" spans="1:14" ht="150" x14ac:dyDescent="0.25">
      <c r="A203" s="2">
        <v>202</v>
      </c>
      <c r="B203" s="8">
        <v>44981</v>
      </c>
      <c r="C203" s="2" t="s">
        <v>267</v>
      </c>
      <c r="D203" s="2" t="s">
        <v>247</v>
      </c>
      <c r="E203" s="2">
        <v>50</v>
      </c>
      <c r="F203" s="2" t="s">
        <v>16</v>
      </c>
      <c r="G203" s="2">
        <v>850.41</v>
      </c>
      <c r="H203" s="2">
        <v>38966457</v>
      </c>
      <c r="I203" s="2" t="s">
        <v>248</v>
      </c>
      <c r="J203" s="2" t="s">
        <v>20</v>
      </c>
      <c r="K203" s="2" t="s">
        <v>261</v>
      </c>
      <c r="L203" s="2">
        <v>21</v>
      </c>
      <c r="M203" s="8">
        <v>44981</v>
      </c>
      <c r="N203" s="2" t="s">
        <v>251</v>
      </c>
    </row>
    <row r="204" spans="1:14" ht="150" x14ac:dyDescent="0.25">
      <c r="A204" s="2">
        <v>203</v>
      </c>
      <c r="B204" s="8">
        <v>44981</v>
      </c>
      <c r="C204" s="2" t="s">
        <v>252</v>
      </c>
      <c r="D204" s="2" t="s">
        <v>247</v>
      </c>
      <c r="E204" s="2">
        <v>20</v>
      </c>
      <c r="F204" s="2" t="s">
        <v>16</v>
      </c>
      <c r="G204" s="2">
        <v>133.86000000000001</v>
      </c>
      <c r="H204" s="2">
        <v>38966457</v>
      </c>
      <c r="I204" s="2" t="s">
        <v>248</v>
      </c>
      <c r="J204" s="2" t="s">
        <v>20</v>
      </c>
      <c r="K204" s="2" t="s">
        <v>261</v>
      </c>
      <c r="L204" s="2">
        <v>21</v>
      </c>
      <c r="M204" s="8">
        <v>44981</v>
      </c>
      <c r="N204" s="2" t="s">
        <v>251</v>
      </c>
    </row>
    <row r="205" spans="1:14" ht="150" x14ac:dyDescent="0.25">
      <c r="A205" s="2">
        <v>204</v>
      </c>
      <c r="B205" s="8">
        <v>44981</v>
      </c>
      <c r="C205" s="2" t="s">
        <v>268</v>
      </c>
      <c r="D205" s="2" t="s">
        <v>247</v>
      </c>
      <c r="E205" s="2">
        <v>4</v>
      </c>
      <c r="F205" s="2" t="s">
        <v>16</v>
      </c>
      <c r="G205" s="2">
        <v>1449</v>
      </c>
      <c r="H205" s="2">
        <v>38966457</v>
      </c>
      <c r="I205" s="2" t="s">
        <v>248</v>
      </c>
      <c r="J205" s="2" t="s">
        <v>20</v>
      </c>
      <c r="K205" s="2" t="s">
        <v>261</v>
      </c>
      <c r="L205" s="2">
        <v>21</v>
      </c>
      <c r="M205" s="8">
        <v>44981</v>
      </c>
      <c r="N205" s="2" t="s">
        <v>251</v>
      </c>
    </row>
    <row r="206" spans="1:14" ht="150" x14ac:dyDescent="0.25">
      <c r="A206" s="2">
        <v>205</v>
      </c>
      <c r="B206" s="8">
        <v>44981</v>
      </c>
      <c r="C206" s="2" t="s">
        <v>269</v>
      </c>
      <c r="D206" s="2" t="s">
        <v>247</v>
      </c>
      <c r="E206" s="2">
        <v>20</v>
      </c>
      <c r="F206" s="2" t="s">
        <v>16</v>
      </c>
      <c r="G206" s="2">
        <v>747.67</v>
      </c>
      <c r="H206" s="2">
        <v>38966457</v>
      </c>
      <c r="I206" s="2" t="s">
        <v>248</v>
      </c>
      <c r="J206" s="2" t="s">
        <v>20</v>
      </c>
      <c r="K206" s="2" t="s">
        <v>261</v>
      </c>
      <c r="L206" s="2">
        <v>21</v>
      </c>
      <c r="M206" s="8">
        <v>44981</v>
      </c>
      <c r="N206" s="2" t="s">
        <v>251</v>
      </c>
    </row>
    <row r="207" spans="1:14" ht="150" x14ac:dyDescent="0.25">
      <c r="A207" s="2">
        <v>206</v>
      </c>
      <c r="B207" s="28">
        <v>45027</v>
      </c>
      <c r="C207" s="7" t="s">
        <v>270</v>
      </c>
      <c r="D207" s="7" t="s">
        <v>247</v>
      </c>
      <c r="E207" s="7">
        <v>1</v>
      </c>
      <c r="F207" s="7" t="s">
        <v>16</v>
      </c>
      <c r="G207" s="7">
        <v>1422.9</v>
      </c>
      <c r="H207" s="7">
        <v>38966457</v>
      </c>
      <c r="I207" s="2" t="s">
        <v>248</v>
      </c>
      <c r="J207" s="7" t="s">
        <v>20</v>
      </c>
      <c r="K207" s="7" t="s">
        <v>271</v>
      </c>
      <c r="L207" s="7" t="s">
        <v>272</v>
      </c>
      <c r="M207" s="28">
        <v>45027</v>
      </c>
      <c r="N207" s="2" t="s">
        <v>251</v>
      </c>
    </row>
    <row r="208" spans="1:14" ht="150" x14ac:dyDescent="0.25">
      <c r="A208" s="2">
        <v>207</v>
      </c>
      <c r="B208" s="28">
        <v>45027</v>
      </c>
      <c r="C208" s="7" t="s">
        <v>273</v>
      </c>
      <c r="D208" s="7" t="s">
        <v>247</v>
      </c>
      <c r="E208" s="7">
        <v>1</v>
      </c>
      <c r="F208" s="7" t="s">
        <v>16</v>
      </c>
      <c r="G208" s="7">
        <v>2240</v>
      </c>
      <c r="H208" s="7">
        <v>38966457</v>
      </c>
      <c r="I208" s="2" t="s">
        <v>248</v>
      </c>
      <c r="J208" s="7" t="s">
        <v>20</v>
      </c>
      <c r="K208" s="7" t="s">
        <v>271</v>
      </c>
      <c r="L208" s="7" t="s">
        <v>272</v>
      </c>
      <c r="M208" s="28">
        <v>45027</v>
      </c>
      <c r="N208" s="2" t="s">
        <v>251</v>
      </c>
    </row>
    <row r="209" spans="1:14" ht="150" x14ac:dyDescent="0.25">
      <c r="A209" s="2">
        <v>208</v>
      </c>
      <c r="B209" s="8">
        <v>45027</v>
      </c>
      <c r="C209" s="2" t="s">
        <v>274</v>
      </c>
      <c r="D209" s="2" t="s">
        <v>247</v>
      </c>
      <c r="E209" s="2">
        <v>8</v>
      </c>
      <c r="F209" s="2" t="s">
        <v>16</v>
      </c>
      <c r="G209" s="2">
        <v>341</v>
      </c>
      <c r="H209" s="2">
        <v>38966457</v>
      </c>
      <c r="I209" s="2" t="s">
        <v>248</v>
      </c>
      <c r="J209" s="2" t="s">
        <v>20</v>
      </c>
      <c r="K209" s="2" t="s">
        <v>271</v>
      </c>
      <c r="L209" s="2" t="s">
        <v>272</v>
      </c>
      <c r="M209" s="8">
        <v>45027</v>
      </c>
      <c r="N209" s="2" t="s">
        <v>251</v>
      </c>
    </row>
    <row r="210" spans="1:14" ht="150" x14ac:dyDescent="0.25">
      <c r="A210" s="2">
        <v>209</v>
      </c>
      <c r="B210" s="8">
        <v>45027</v>
      </c>
      <c r="C210" s="2" t="s">
        <v>275</v>
      </c>
      <c r="D210" s="2" t="s">
        <v>247</v>
      </c>
      <c r="E210" s="2">
        <v>8</v>
      </c>
      <c r="F210" s="2" t="s">
        <v>16</v>
      </c>
      <c r="G210" s="2">
        <v>648</v>
      </c>
      <c r="H210" s="2">
        <v>38966457</v>
      </c>
      <c r="I210" s="2" t="s">
        <v>248</v>
      </c>
      <c r="J210" s="2" t="s">
        <v>20</v>
      </c>
      <c r="K210" s="2" t="s">
        <v>271</v>
      </c>
      <c r="L210" s="2" t="s">
        <v>272</v>
      </c>
      <c r="M210" s="8">
        <v>45027</v>
      </c>
      <c r="N210" s="2" t="s">
        <v>251</v>
      </c>
    </row>
    <row r="211" spans="1:14" ht="150" x14ac:dyDescent="0.25">
      <c r="A211" s="2">
        <v>210</v>
      </c>
      <c r="B211" s="8">
        <v>45027</v>
      </c>
      <c r="C211" s="2" t="s">
        <v>276</v>
      </c>
      <c r="D211" s="2" t="s">
        <v>247</v>
      </c>
      <c r="E211" s="2">
        <v>1</v>
      </c>
      <c r="F211" s="2" t="s">
        <v>16</v>
      </c>
      <c r="G211" s="2">
        <v>1547.14</v>
      </c>
      <c r="H211" s="2">
        <v>38966457</v>
      </c>
      <c r="I211" s="2" t="s">
        <v>248</v>
      </c>
      <c r="J211" s="2" t="s">
        <v>20</v>
      </c>
      <c r="K211" s="2" t="s">
        <v>271</v>
      </c>
      <c r="L211" s="2" t="s">
        <v>272</v>
      </c>
      <c r="M211" s="8">
        <v>45027</v>
      </c>
      <c r="N211" s="2" t="s">
        <v>251</v>
      </c>
    </row>
    <row r="212" spans="1:14" ht="150" x14ac:dyDescent="0.25">
      <c r="A212" s="2">
        <v>211</v>
      </c>
      <c r="B212" s="8">
        <v>45027</v>
      </c>
      <c r="C212" s="2" t="s">
        <v>277</v>
      </c>
      <c r="D212" s="2" t="s">
        <v>247</v>
      </c>
      <c r="E212" s="2">
        <v>1</v>
      </c>
      <c r="F212" s="2" t="s">
        <v>16</v>
      </c>
      <c r="G212" s="2">
        <v>595</v>
      </c>
      <c r="H212" s="2">
        <v>38966457</v>
      </c>
      <c r="I212" s="2" t="s">
        <v>248</v>
      </c>
      <c r="J212" s="2" t="s">
        <v>20</v>
      </c>
      <c r="K212" s="2" t="s">
        <v>271</v>
      </c>
      <c r="L212" s="2" t="s">
        <v>272</v>
      </c>
      <c r="M212" s="8">
        <v>45027</v>
      </c>
      <c r="N212" s="2" t="s">
        <v>251</v>
      </c>
    </row>
    <row r="213" spans="1:14" ht="195" x14ac:dyDescent="0.25">
      <c r="A213" s="2">
        <v>212</v>
      </c>
      <c r="B213" s="8">
        <v>45082</v>
      </c>
      <c r="C213" s="2" t="s">
        <v>278</v>
      </c>
      <c r="D213" s="2" t="s">
        <v>247</v>
      </c>
      <c r="E213" s="2">
        <v>1</v>
      </c>
      <c r="F213" s="2" t="s">
        <v>16</v>
      </c>
      <c r="G213" s="2">
        <v>3699</v>
      </c>
      <c r="H213" s="2">
        <v>38966457</v>
      </c>
      <c r="I213" s="2" t="s">
        <v>248</v>
      </c>
      <c r="J213" s="2" t="s">
        <v>20</v>
      </c>
      <c r="K213" s="2" t="s">
        <v>279</v>
      </c>
      <c r="L213" s="2" t="s">
        <v>280</v>
      </c>
      <c r="M213" s="8">
        <v>45082</v>
      </c>
      <c r="N213" s="2" t="s">
        <v>251</v>
      </c>
    </row>
    <row r="214" spans="1:14" ht="195" x14ac:dyDescent="0.25">
      <c r="A214" s="2">
        <v>213</v>
      </c>
      <c r="B214" s="8">
        <v>45082</v>
      </c>
      <c r="C214" s="2" t="s">
        <v>281</v>
      </c>
      <c r="D214" s="2" t="s">
        <v>247</v>
      </c>
      <c r="E214" s="2">
        <v>2</v>
      </c>
      <c r="F214" s="2" t="s">
        <v>16</v>
      </c>
      <c r="G214" s="2">
        <v>1128</v>
      </c>
      <c r="H214" s="2">
        <v>38966457</v>
      </c>
      <c r="I214" s="2" t="s">
        <v>248</v>
      </c>
      <c r="J214" s="2" t="s">
        <v>20</v>
      </c>
      <c r="K214" s="2" t="s">
        <v>279</v>
      </c>
      <c r="L214" s="2" t="s">
        <v>280</v>
      </c>
      <c r="M214" s="8">
        <v>45082</v>
      </c>
      <c r="N214" s="2" t="s">
        <v>251</v>
      </c>
    </row>
    <row r="215" spans="1:14" ht="150" x14ac:dyDescent="0.25">
      <c r="A215" s="2">
        <v>214</v>
      </c>
      <c r="B215" s="28">
        <v>45082</v>
      </c>
      <c r="C215" s="2" t="s">
        <v>282</v>
      </c>
      <c r="D215" s="2" t="s">
        <v>247</v>
      </c>
      <c r="E215" s="7">
        <v>250</v>
      </c>
      <c r="F215" s="7" t="s">
        <v>283</v>
      </c>
      <c r="G215" s="7">
        <v>30762.3</v>
      </c>
      <c r="H215" s="7">
        <v>38966457</v>
      </c>
      <c r="I215" s="2" t="s">
        <v>248</v>
      </c>
      <c r="J215" s="7" t="s">
        <v>20</v>
      </c>
      <c r="K215" s="7" t="s">
        <v>236</v>
      </c>
      <c r="L215" s="7" t="s">
        <v>284</v>
      </c>
      <c r="M215" s="28">
        <v>44963</v>
      </c>
      <c r="N215" s="2" t="s">
        <v>251</v>
      </c>
    </row>
    <row r="216" spans="1:14" ht="150" x14ac:dyDescent="0.25">
      <c r="A216" s="2">
        <v>215</v>
      </c>
      <c r="B216" s="28">
        <v>45082</v>
      </c>
      <c r="C216" s="2" t="s">
        <v>285</v>
      </c>
      <c r="D216" s="2" t="s">
        <v>247</v>
      </c>
      <c r="E216" s="7">
        <v>1</v>
      </c>
      <c r="F216" s="7" t="s">
        <v>16</v>
      </c>
      <c r="G216" s="7">
        <v>3690</v>
      </c>
      <c r="H216" s="7">
        <v>38966457</v>
      </c>
      <c r="I216" s="2" t="s">
        <v>248</v>
      </c>
      <c r="J216" s="7" t="s">
        <v>20</v>
      </c>
      <c r="K216" s="7" t="s">
        <v>286</v>
      </c>
      <c r="L216" s="7" t="s">
        <v>287</v>
      </c>
      <c r="M216" s="28">
        <v>45083</v>
      </c>
      <c r="N216" s="2" t="s">
        <v>251</v>
      </c>
    </row>
    <row r="217" spans="1:14" ht="165" x14ac:dyDescent="0.25">
      <c r="A217" s="2">
        <v>216</v>
      </c>
      <c r="B217" s="8">
        <v>45082</v>
      </c>
      <c r="C217" s="2" t="s">
        <v>288</v>
      </c>
      <c r="D217" s="2" t="s">
        <v>247</v>
      </c>
      <c r="E217" s="2">
        <v>1</v>
      </c>
      <c r="F217" s="2" t="s">
        <v>16</v>
      </c>
      <c r="G217" s="2">
        <v>4290</v>
      </c>
      <c r="H217" s="2">
        <v>38966457</v>
      </c>
      <c r="I217" s="2" t="s">
        <v>248</v>
      </c>
      <c r="J217" s="2" t="s">
        <v>20</v>
      </c>
      <c r="K217" s="2" t="s">
        <v>286</v>
      </c>
      <c r="L217" s="2" t="s">
        <v>287</v>
      </c>
      <c r="M217" s="8">
        <v>45083</v>
      </c>
      <c r="N217" s="2" t="s">
        <v>251</v>
      </c>
    </row>
  </sheetData>
  <conditionalFormatting sqref="L129">
    <cfRule type="duplicateValues" dxfId="91" priority="92"/>
  </conditionalFormatting>
  <conditionalFormatting sqref="L131">
    <cfRule type="duplicateValues" dxfId="90" priority="91"/>
  </conditionalFormatting>
  <conditionalFormatting sqref="L134">
    <cfRule type="duplicateValues" dxfId="89" priority="90"/>
  </conditionalFormatting>
  <conditionalFormatting sqref="L139">
    <cfRule type="duplicateValues" dxfId="88" priority="89"/>
  </conditionalFormatting>
  <conditionalFormatting sqref="L140">
    <cfRule type="duplicateValues" dxfId="87" priority="88"/>
  </conditionalFormatting>
  <conditionalFormatting sqref="L141">
    <cfRule type="duplicateValues" dxfId="86" priority="87"/>
  </conditionalFormatting>
  <conditionalFormatting sqref="L142">
    <cfRule type="duplicateValues" dxfId="85" priority="86"/>
  </conditionalFormatting>
  <conditionalFormatting sqref="L143">
    <cfRule type="duplicateValues" dxfId="84" priority="85"/>
  </conditionalFormatting>
  <conditionalFormatting sqref="L144">
    <cfRule type="duplicateValues" dxfId="83" priority="84"/>
  </conditionalFormatting>
  <conditionalFormatting sqref="L145">
    <cfRule type="duplicateValues" dxfId="82" priority="83"/>
  </conditionalFormatting>
  <conditionalFormatting sqref="L146">
    <cfRule type="duplicateValues" dxfId="81" priority="82"/>
  </conditionalFormatting>
  <conditionalFormatting sqref="L147">
    <cfRule type="duplicateValues" dxfId="80" priority="81"/>
  </conditionalFormatting>
  <conditionalFormatting sqref="L148">
    <cfRule type="duplicateValues" dxfId="79" priority="80"/>
  </conditionalFormatting>
  <conditionalFormatting sqref="L149">
    <cfRule type="duplicateValues" dxfId="78" priority="79"/>
  </conditionalFormatting>
  <conditionalFormatting sqref="L150">
    <cfRule type="duplicateValues" dxfId="77" priority="76"/>
    <cfRule type="duplicateValues" dxfId="76" priority="78"/>
  </conditionalFormatting>
  <conditionalFormatting sqref="L156">
    <cfRule type="duplicateValues" dxfId="75" priority="62"/>
    <cfRule type="duplicateValues" dxfId="74" priority="63"/>
    <cfRule type="duplicateValues" dxfId="73" priority="64"/>
  </conditionalFormatting>
  <conditionalFormatting sqref="L157">
    <cfRule type="duplicateValues" dxfId="72" priority="57"/>
    <cfRule type="duplicateValues" dxfId="71" priority="58"/>
    <cfRule type="duplicateValues" dxfId="70" priority="59"/>
  </conditionalFormatting>
  <conditionalFormatting sqref="L158">
    <cfRule type="duplicateValues" dxfId="69" priority="60"/>
    <cfRule type="duplicateValues" dxfId="68" priority="61"/>
  </conditionalFormatting>
  <conditionalFormatting sqref="L159">
    <cfRule type="duplicateValues" dxfId="67" priority="54"/>
    <cfRule type="duplicateValues" dxfId="66" priority="55"/>
    <cfRule type="duplicateValues" dxfId="65" priority="56"/>
  </conditionalFormatting>
  <conditionalFormatting sqref="L160">
    <cfRule type="duplicateValues" dxfId="64" priority="51"/>
    <cfRule type="duplicateValues" dxfId="63" priority="52"/>
    <cfRule type="duplicateValues" dxfId="62" priority="53"/>
  </conditionalFormatting>
  <conditionalFormatting sqref="L161">
    <cfRule type="duplicateValues" dxfId="61" priority="48"/>
    <cfRule type="duplicateValues" dxfId="60" priority="49"/>
    <cfRule type="duplicateValues" dxfId="59" priority="50"/>
  </conditionalFormatting>
  <conditionalFormatting sqref="L162">
    <cfRule type="duplicateValues" dxfId="58" priority="45"/>
    <cfRule type="duplicateValues" dxfId="57" priority="46"/>
    <cfRule type="duplicateValues" dxfId="56" priority="47"/>
  </conditionalFormatting>
  <conditionalFormatting sqref="L163">
    <cfRule type="duplicateValues" dxfId="55" priority="42"/>
    <cfRule type="duplicateValues" dxfId="54" priority="43"/>
    <cfRule type="duplicateValues" dxfId="53" priority="44"/>
  </conditionalFormatting>
  <conditionalFormatting sqref="L164">
    <cfRule type="duplicateValues" dxfId="52" priority="39"/>
    <cfRule type="duplicateValues" dxfId="51" priority="40"/>
    <cfRule type="duplicateValues" dxfId="50" priority="41"/>
  </conditionalFormatting>
  <conditionalFormatting sqref="L165">
    <cfRule type="duplicateValues" dxfId="49" priority="34"/>
    <cfRule type="duplicateValues" dxfId="48" priority="35"/>
  </conditionalFormatting>
  <conditionalFormatting sqref="L166">
    <cfRule type="duplicateValues" dxfId="47" priority="36"/>
    <cfRule type="duplicateValues" dxfId="46" priority="37"/>
    <cfRule type="duplicateValues" dxfId="45" priority="38"/>
  </conditionalFormatting>
  <conditionalFormatting sqref="L151:M151">
    <cfRule type="duplicateValues" dxfId="44" priority="71"/>
    <cfRule type="duplicateValues" dxfId="43" priority="77"/>
  </conditionalFormatting>
  <conditionalFormatting sqref="L152:M152">
    <cfRule type="duplicateValues" dxfId="42" priority="74"/>
    <cfRule type="duplicateValues" dxfId="41" priority="75"/>
  </conditionalFormatting>
  <conditionalFormatting sqref="L153:M153">
    <cfRule type="duplicateValues" dxfId="40" priority="72"/>
    <cfRule type="duplicateValues" dxfId="39" priority="73"/>
  </conditionalFormatting>
  <conditionalFormatting sqref="L154:M154">
    <cfRule type="duplicateValues" dxfId="38" priority="68"/>
    <cfRule type="duplicateValues" dxfId="37" priority="69"/>
    <cfRule type="duplicateValues" dxfId="36" priority="70"/>
  </conditionalFormatting>
  <conditionalFormatting sqref="L155:M155">
    <cfRule type="duplicateValues" dxfId="35" priority="65"/>
    <cfRule type="duplicateValues" dxfId="34" priority="66"/>
    <cfRule type="duplicateValues" dxfId="33" priority="67"/>
  </conditionalFormatting>
  <conditionalFormatting sqref="M156">
    <cfRule type="duplicateValues" dxfId="32" priority="31"/>
    <cfRule type="duplicateValues" dxfId="31" priority="32"/>
    <cfRule type="duplicateValues" dxfId="30" priority="33"/>
  </conditionalFormatting>
  <conditionalFormatting sqref="M157">
    <cfRule type="duplicateValues" dxfId="29" priority="28"/>
    <cfRule type="duplicateValues" dxfId="28" priority="29"/>
    <cfRule type="duplicateValues" dxfId="27" priority="30"/>
  </conditionalFormatting>
  <conditionalFormatting sqref="M158">
    <cfRule type="duplicateValues" dxfId="26" priority="25"/>
    <cfRule type="duplicateValues" dxfId="25" priority="26"/>
    <cfRule type="duplicateValues" dxfId="24" priority="27"/>
  </conditionalFormatting>
  <conditionalFormatting sqref="M159">
    <cfRule type="duplicateValues" dxfId="23" priority="22"/>
    <cfRule type="duplicateValues" dxfId="22" priority="23"/>
    <cfRule type="duplicateValues" dxfId="21" priority="24"/>
  </conditionalFormatting>
  <conditionalFormatting sqref="M160">
    <cfRule type="duplicateValues" dxfId="20" priority="19"/>
    <cfRule type="duplicateValues" dxfId="19" priority="20"/>
    <cfRule type="duplicateValues" dxfId="18" priority="21"/>
  </conditionalFormatting>
  <conditionalFormatting sqref="M161">
    <cfRule type="duplicateValues" dxfId="17" priority="16"/>
    <cfRule type="duplicateValues" dxfId="16" priority="17"/>
    <cfRule type="duplicateValues" dxfId="15" priority="18"/>
  </conditionalFormatting>
  <conditionalFormatting sqref="M162">
    <cfRule type="duplicateValues" dxfId="14" priority="13"/>
    <cfRule type="duplicateValues" dxfId="13" priority="14"/>
    <cfRule type="duplicateValues" dxfId="12" priority="15"/>
  </conditionalFormatting>
  <conditionalFormatting sqref="M163">
    <cfRule type="duplicateValues" dxfId="11" priority="10"/>
    <cfRule type="duplicateValues" dxfId="10" priority="11"/>
    <cfRule type="duplicateValues" dxfId="9" priority="12"/>
  </conditionalFormatting>
  <conditionalFormatting sqref="M164">
    <cfRule type="duplicateValues" dxfId="8" priority="7"/>
    <cfRule type="duplicateValues" dxfId="7" priority="8"/>
    <cfRule type="duplicateValues" dxfId="6" priority="9"/>
  </conditionalFormatting>
  <conditionalFormatting sqref="M165">
    <cfRule type="duplicateValues" dxfId="5" priority="4"/>
    <cfRule type="duplicateValues" dxfId="4" priority="5"/>
    <cfRule type="duplicateValues" dxfId="3" priority="6"/>
  </conditionalFormatting>
  <conditionalFormatting sqref="M16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2023-08-22T14:45:21Z</dcterms:modified>
</cp:coreProperties>
</file>