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10" windowWidth="22695" windowHeight="11190"/>
  </bookViews>
  <sheets>
    <sheet name="Sheet" sheetId="1" r:id="rId1"/>
  </sheets>
  <definedNames>
    <definedName name="_xlnm._FilterDatabase" localSheetId="0" hidden="1">Sheet!$A$1:$H$16</definedName>
  </definedNames>
  <calcPr calcId="145621"/>
</workbook>
</file>

<file path=xl/calcChain.xml><?xml version="1.0" encoding="utf-8"?>
<calcChain xmlns="http://schemas.openxmlformats.org/spreadsheetml/2006/main">
  <c r="B16" i="1" l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<sst xmlns="http://schemas.openxmlformats.org/spreadsheetml/2006/main" count="83" uniqueCount="80">
  <si>
    <t>01/10</t>
  </si>
  <si>
    <t>01/2024</t>
  </si>
  <si>
    <t>01984636</t>
  </si>
  <si>
    <t>020453</t>
  </si>
  <si>
    <t>03341305</t>
  </si>
  <si>
    <t>09/2024</t>
  </si>
  <si>
    <t>09310000-5 Електрична енергія</t>
  </si>
  <si>
    <t>09320000-8 Пара, гаряча вода та пов’язана продукція</t>
  </si>
  <si>
    <t>19087191</t>
  </si>
  <si>
    <t>1982010026</t>
  </si>
  <si>
    <t>22210000-5 Газети</t>
  </si>
  <si>
    <t>22820000-4 Бланки</t>
  </si>
  <si>
    <t>23068242</t>
  </si>
  <si>
    <t>24/16</t>
  </si>
  <si>
    <t>2676305397</t>
  </si>
  <si>
    <t>32688148</t>
  </si>
  <si>
    <t>3441611286</t>
  </si>
  <si>
    <t>35323603</t>
  </si>
  <si>
    <t>36-05</t>
  </si>
  <si>
    <t>36216548</t>
  </si>
  <si>
    <t>37035/2024</t>
  </si>
  <si>
    <t>3910в</t>
  </si>
  <si>
    <t>3910с</t>
  </si>
  <si>
    <t>42082379</t>
  </si>
  <si>
    <t>44953530</t>
  </si>
  <si>
    <t>45149969</t>
  </si>
  <si>
    <t>45450000-6 Інші завершальні будівельні роботи</t>
  </si>
  <si>
    <t>45533902</t>
  </si>
  <si>
    <t>48440000-4 Пакети програмного забезпечення для фінансового аналізу та бухгалтерського обліку</t>
  </si>
  <si>
    <t>65110000-7 Розподіл води</t>
  </si>
  <si>
    <t>72250000-2 Послуги, пов’язані із системами та підтримкою</t>
  </si>
  <si>
    <t>72260000-5 Послуги, пов’язані з програмним забезпеченням</t>
  </si>
  <si>
    <t>72410000-7 Послуги провайдерів</t>
  </si>
  <si>
    <t>75250000-3 Послуги пожежних і рятувальних служб</t>
  </si>
  <si>
    <t>79710000-4 Охоронні послуги</t>
  </si>
  <si>
    <t>85110000-3 Послуги лікувальних закладів та супутні послуги</t>
  </si>
  <si>
    <t>90430000-0 Послуги з відведення стічних вод</t>
  </si>
  <si>
    <t>98110000-7 Послуги підприємницьких, професійних та спеціалізованих організацій</t>
  </si>
  <si>
    <t>9947</t>
  </si>
  <si>
    <t>MEIS-3896</t>
  </si>
  <si>
    <t>ЄДРПОУ переможця</t>
  </si>
  <si>
    <t>Ідентифікатор закупівлі</t>
  </si>
  <si>
    <t>Бланки свідоцтв для здобувачів освіти</t>
  </si>
  <si>
    <t>Боброва Карина Юріївна</t>
  </si>
  <si>
    <t>ДГП-25/47</t>
  </si>
  <si>
    <t>Електрична енергія</t>
  </si>
  <si>
    <t>КОМУНАЛЬНЕ НЕКОМЕРЦІЙНЕ ПІДПРИЄМСТВО "КЛІНІЧНА ЛІКАРНЯ ШВИДКОЇ МЕДИЧНОЇ ДОПОМОГИ" ДНІПРОВСЬКОЇ МІСЬКОЇ РАДИ</t>
  </si>
  <si>
    <t>КОМУНАЛЬНЕ ПІДПРИЄМСТВО "ДНІПРОВОДОКАНАЛ" ДНІПРОВСЬКОЇ МІСЬКОЇ РАДИ</t>
  </si>
  <si>
    <t>КОМУНАЛЬНЕ ПІДПРИЄМСТВО "ТЕПЛОЕНЕРГО" ДНІПРОВСЬКОЇ МІСЬКОЇ РАДИ</t>
  </si>
  <si>
    <t>Класифікатор</t>
  </si>
  <si>
    <t>М-01/121</t>
  </si>
  <si>
    <t>МАКСИМОВ ЄВГЕН АНАТОЛІЙОВИЧ</t>
  </si>
  <si>
    <t>Номер договору</t>
  </si>
  <si>
    <t>ОБСЛУГОВУЮЧИЙ КООПЕРАТИВ "ЖИТЛОВО-БУДІВЕЛЬНИЙ КООПЕРАТИВ №133 "ІЗУМРУД"</t>
  </si>
  <si>
    <t>ОД-01-03-1000</t>
  </si>
  <si>
    <t>ПБ-04-03-0938</t>
  </si>
  <si>
    <t>Пакети програмного забезпечення для фінансового аналізу та бухгалтерського обліку (ІС-Про)</t>
  </si>
  <si>
    <t>Послуги з обслуговування протипожежної сигналізації</t>
  </si>
  <si>
    <t>Поточний ремонт приміщень в МКЗК "ДДМШ № 16"</t>
  </si>
  <si>
    <t>Предмет закупівлі</t>
  </si>
  <si>
    <t>Сума укладеного договору</t>
  </si>
  <si>
    <t>ТЕНДІТНИК ОЛЬГА ПЕТРІВНА</t>
  </si>
  <si>
    <t>ТОВ "ПРОМЕЙТ"</t>
  </si>
  <si>
    <t>ТОВ "Пожежна безпека "Комплекс захист"</t>
  </si>
  <si>
    <t>ТОВАРИСТВО З ОБМЕЖЕНОЮ ВІДПОВІДАЛЬНІСТЮ "ГАЗЕТА "НАШЕ МІСТО"</t>
  </si>
  <si>
    <t>ТОВАРИСТВО З ОБМЕЖЕНОЮ ВІДПОВІДАЛЬНІСТЮ "ДНІПРОВСЬКІ ЕНЕРГЕТИЧНІ ПОСЛУГИ"</t>
  </si>
  <si>
    <t>ТОВАРИСТВО З ОБМЕЖЕНОЮ ВІДПОВІДАЛЬНІСТЮ "ОХОРОНА "ДЖЕБ"</t>
  </si>
  <si>
    <t>ТОВАРИСТВО З ОБМЕЖЕНОЮ ВІДПОВІДАЛЬНІСТЮ "ТЕЛЕМІСТ 2012"</t>
  </si>
  <si>
    <t>ТОВАРИСТВО З ОБМЕЖЕНОЮ ВІДПОВІДАЛЬНІСТЮ "ЦЕНТР ІНФОРМАЦІЙНИХ І АНАЛІТИЧНИХ ТЕХНОЛОГІЙ"</t>
  </si>
  <si>
    <t>Фактичний переможець</t>
  </si>
  <si>
    <t>водовідведення</t>
  </si>
  <si>
    <t>водопостачання</t>
  </si>
  <si>
    <t>передплата друкованих видань ("Наше місто")</t>
  </si>
  <si>
    <t>попередній, періодичний та позачерговий психіатричний огляд, у тому числі на предмет вживання психоактивних речовин</t>
  </si>
  <si>
    <t>послуги з адміністрування (обслуговування) програмного забезпечення</t>
  </si>
  <si>
    <t>послуги з охорони приміщень</t>
  </si>
  <si>
    <t>послуги з постачання теплової енергії</t>
  </si>
  <si>
    <t>послуги з утримання будинку та прибудинкової території</t>
  </si>
  <si>
    <t>послуги інтернет-провайдерів за користування Інтернетом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</si>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</sst>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charset val="204"/>
    </font>
    <font>
      <sz val="10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center" wrapText="1"/>
    </xf>
    <xf numFmtId="1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y.zakupivli.pro/remote/dispatcher/state_purchase_view/48944208" TargetMode="External"/><Relationship Id="rId13" Type="http://schemas.openxmlformats.org/officeDocument/2006/relationships/hyperlink" Target="https://my.zakupivli.pro/remote/dispatcher/state_purchase_view/48507071" TargetMode="External"/><Relationship Id="rId3" Type="http://schemas.openxmlformats.org/officeDocument/2006/relationships/hyperlink" Target="https://my.zakupivli.pro/remote/dispatcher/state_purchase_view/53534596" TargetMode="External"/><Relationship Id="rId7" Type="http://schemas.openxmlformats.org/officeDocument/2006/relationships/hyperlink" Target="https://my.zakupivli.pro/remote/dispatcher/state_purchase_view/49229260" TargetMode="External"/><Relationship Id="rId12" Type="http://schemas.openxmlformats.org/officeDocument/2006/relationships/hyperlink" Target="https://my.zakupivli.pro/remote/dispatcher/state_purchase_view/48676399" TargetMode="External"/><Relationship Id="rId2" Type="http://schemas.openxmlformats.org/officeDocument/2006/relationships/hyperlink" Target="https://my.zakupivli.pro/remote/dispatcher/state_purchase_view/53776040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my.zakupivli.pro/remote/dispatcher/state_purchase_view/55731924" TargetMode="External"/><Relationship Id="rId6" Type="http://schemas.openxmlformats.org/officeDocument/2006/relationships/hyperlink" Target="https://my.zakupivli.pro/remote/dispatcher/state_purchase_view/49527063" TargetMode="External"/><Relationship Id="rId11" Type="http://schemas.openxmlformats.org/officeDocument/2006/relationships/hyperlink" Target="https://my.zakupivli.pro/remote/dispatcher/state_purchase_view/48714528" TargetMode="External"/><Relationship Id="rId5" Type="http://schemas.openxmlformats.org/officeDocument/2006/relationships/hyperlink" Target="https://my.zakupivli.pro/remote/dispatcher/state_purchase_view/49564836" TargetMode="External"/><Relationship Id="rId15" Type="http://schemas.openxmlformats.org/officeDocument/2006/relationships/hyperlink" Target="https://my.zakupivli.pro/remote/dispatcher/state_purchase_view/48395451" TargetMode="External"/><Relationship Id="rId10" Type="http://schemas.openxmlformats.org/officeDocument/2006/relationships/hyperlink" Target="https://my.zakupivli.pro/remote/dispatcher/state_purchase_view/48715127" TargetMode="External"/><Relationship Id="rId4" Type="http://schemas.openxmlformats.org/officeDocument/2006/relationships/hyperlink" Target="https://my.zakupivli.pro/remote/dispatcher/state_purchase_view/51401410" TargetMode="External"/><Relationship Id="rId9" Type="http://schemas.openxmlformats.org/officeDocument/2006/relationships/hyperlink" Target="https://my.zakupivli.pro/remote/dispatcher/state_purchase_view/48944067" TargetMode="External"/><Relationship Id="rId14" Type="http://schemas.openxmlformats.org/officeDocument/2006/relationships/hyperlink" Target="https://my.zakupivli.pro/remote/dispatcher/state_purchase_view/483963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pane ySplit="1" topLeftCell="A2" activePane="bottomLeft" state="frozen"/>
      <selection pane="bottomLeft" activeCell="B14" sqref="B14"/>
    </sheetView>
  </sheetViews>
  <sheetFormatPr defaultColWidth="11.42578125" defaultRowHeight="15" x14ac:dyDescent="0.25"/>
  <cols>
    <col min="1" max="1" width="5"/>
    <col min="2" max="2" width="25"/>
    <col min="3" max="4" width="35"/>
    <col min="5" max="5" width="20"/>
    <col min="6" max="8" width="15"/>
  </cols>
  <sheetData>
    <row r="1" spans="1:8" s="1" customFormat="1" ht="26.25" x14ac:dyDescent="0.25">
      <c r="A1" s="2" t="s">
        <v>79</v>
      </c>
      <c r="B1" s="2" t="s">
        <v>41</v>
      </c>
      <c r="C1" s="2" t="s">
        <v>59</v>
      </c>
      <c r="D1" s="2" t="s">
        <v>49</v>
      </c>
      <c r="E1" s="2" t="s">
        <v>69</v>
      </c>
      <c r="F1" s="2" t="s">
        <v>40</v>
      </c>
      <c r="G1" s="2" t="s">
        <v>52</v>
      </c>
      <c r="H1" s="2" t="s">
        <v>60</v>
      </c>
    </row>
    <row r="2" spans="1:8" ht="51.75" x14ac:dyDescent="0.25">
      <c r="A2" s="3">
        <v>1</v>
      </c>
      <c r="B2" s="6" t="str">
        <f>HYPERLINK("https://my.zakupivli.pro/remote/dispatcher/state_purchase_view/55731924", "UA-2024-12-13-005807-a")</f>
        <v>UA-2024-12-13-005807-a</v>
      </c>
      <c r="C2" s="4" t="s">
        <v>72</v>
      </c>
      <c r="D2" s="4" t="s">
        <v>10</v>
      </c>
      <c r="E2" s="4" t="s">
        <v>64</v>
      </c>
      <c r="F2" s="4" t="s">
        <v>8</v>
      </c>
      <c r="G2" s="4" t="s">
        <v>44</v>
      </c>
      <c r="H2" s="5">
        <v>8257.6</v>
      </c>
    </row>
    <row r="3" spans="1:8" ht="26.25" x14ac:dyDescent="0.25">
      <c r="A3" s="3">
        <v>2</v>
      </c>
      <c r="B3" s="6" t="str">
        <f>HYPERLINK("https://my.zakupivli.pro/remote/dispatcher/state_purchase_view/53776040", "UA-2024-10-04-003948-a")</f>
        <v>UA-2024-10-04-003948-a</v>
      </c>
      <c r="C3" s="4" t="s">
        <v>58</v>
      </c>
      <c r="D3" s="4" t="s">
        <v>26</v>
      </c>
      <c r="E3" s="4" t="s">
        <v>62</v>
      </c>
      <c r="F3" s="4" t="s">
        <v>27</v>
      </c>
      <c r="G3" s="4" t="s">
        <v>0</v>
      </c>
      <c r="H3" s="5">
        <v>49232.45</v>
      </c>
    </row>
    <row r="4" spans="1:8" ht="102.75" x14ac:dyDescent="0.25">
      <c r="A4" s="3">
        <v>3</v>
      </c>
      <c r="B4" s="6" t="str">
        <f>HYPERLINK("https://my.zakupivli.pro/remote/dispatcher/state_purchase_view/53534596", "UA-2024-09-24-006031-a")</f>
        <v>UA-2024-09-24-006031-a</v>
      </c>
      <c r="C4" s="4" t="s">
        <v>73</v>
      </c>
      <c r="D4" s="4" t="s">
        <v>35</v>
      </c>
      <c r="E4" s="4" t="s">
        <v>46</v>
      </c>
      <c r="F4" s="4" t="s">
        <v>2</v>
      </c>
      <c r="G4" s="4" t="s">
        <v>5</v>
      </c>
      <c r="H4" s="5">
        <v>11020</v>
      </c>
    </row>
    <row r="5" spans="1:8" ht="26.25" x14ac:dyDescent="0.25">
      <c r="A5" s="3">
        <v>4</v>
      </c>
      <c r="B5" s="6" t="str">
        <f>HYPERLINK("https://my.zakupivli.pro/remote/dispatcher/state_purchase_view/51401410", "UA-2024-06-04-003420-a")</f>
        <v>UA-2024-06-04-003420-a</v>
      </c>
      <c r="C5" s="4" t="s">
        <v>42</v>
      </c>
      <c r="D5" s="4" t="s">
        <v>11</v>
      </c>
      <c r="E5" s="4" t="s">
        <v>61</v>
      </c>
      <c r="F5" s="4" t="s">
        <v>9</v>
      </c>
      <c r="G5" s="4" t="s">
        <v>18</v>
      </c>
      <c r="H5" s="5">
        <v>1792.2</v>
      </c>
    </row>
    <row r="6" spans="1:8" ht="39" x14ac:dyDescent="0.25">
      <c r="A6" s="3">
        <v>5</v>
      </c>
      <c r="B6" s="6" t="str">
        <f>HYPERLINK("https://my.zakupivli.pro/remote/dispatcher/state_purchase_view/49564836", "UA-2024-03-04-008090-a")</f>
        <v>UA-2024-03-04-008090-a</v>
      </c>
      <c r="C6" s="4" t="s">
        <v>74</v>
      </c>
      <c r="D6" s="4" t="s">
        <v>31</v>
      </c>
      <c r="E6" s="4" t="s">
        <v>43</v>
      </c>
      <c r="F6" s="4" t="s">
        <v>16</v>
      </c>
      <c r="G6" s="4" t="s">
        <v>39</v>
      </c>
      <c r="H6" s="5">
        <v>1900</v>
      </c>
    </row>
    <row r="7" spans="1:8" ht="77.25" x14ac:dyDescent="0.25">
      <c r="A7" s="3">
        <v>6</v>
      </c>
      <c r="B7" s="6" t="str">
        <f>HYPERLINK("https://my.zakupivli.pro/remote/dispatcher/state_purchase_view/49527063", "UA-2024-03-01-004280-a")</f>
        <v>UA-2024-03-01-004280-a</v>
      </c>
      <c r="C7" s="4" t="s">
        <v>77</v>
      </c>
      <c r="D7" s="4" t="s">
        <v>37</v>
      </c>
      <c r="E7" s="4" t="s">
        <v>53</v>
      </c>
      <c r="F7" s="4" t="s">
        <v>12</v>
      </c>
      <c r="G7" s="4" t="s">
        <v>1</v>
      </c>
      <c r="H7" s="5">
        <v>8000</v>
      </c>
    </row>
    <row r="8" spans="1:8" ht="39" x14ac:dyDescent="0.25">
      <c r="A8" s="3">
        <v>7</v>
      </c>
      <c r="B8" s="6" t="str">
        <f>HYPERLINK("https://my.zakupivli.pro/remote/dispatcher/state_purchase_view/49229260", "UA-2024-02-16-005160-a")</f>
        <v>UA-2024-02-16-005160-a</v>
      </c>
      <c r="C8" s="4" t="s">
        <v>56</v>
      </c>
      <c r="D8" s="4" t="s">
        <v>28</v>
      </c>
      <c r="E8" s="4" t="s">
        <v>51</v>
      </c>
      <c r="F8" s="4" t="s">
        <v>14</v>
      </c>
      <c r="G8" s="4" t="s">
        <v>50</v>
      </c>
      <c r="H8" s="5">
        <v>17800</v>
      </c>
    </row>
    <row r="9" spans="1:8" ht="64.5" x14ac:dyDescent="0.25">
      <c r="A9" s="3">
        <v>8</v>
      </c>
      <c r="B9" s="6" t="str">
        <f>HYPERLINK("https://my.zakupivli.pro/remote/dispatcher/state_purchase_view/48944208", "UA-2024-02-05-013001-a")</f>
        <v>UA-2024-02-05-013001-a</v>
      </c>
      <c r="C9" s="4" t="s">
        <v>71</v>
      </c>
      <c r="D9" s="4" t="s">
        <v>29</v>
      </c>
      <c r="E9" s="4" t="s">
        <v>47</v>
      </c>
      <c r="F9" s="4" t="s">
        <v>4</v>
      </c>
      <c r="G9" s="4" t="s">
        <v>21</v>
      </c>
      <c r="H9" s="5">
        <v>1005.47</v>
      </c>
    </row>
    <row r="10" spans="1:8" ht="64.5" x14ac:dyDescent="0.25">
      <c r="A10" s="3">
        <v>9</v>
      </c>
      <c r="B10" s="6" t="str">
        <f>HYPERLINK("https://my.zakupivli.pro/remote/dispatcher/state_purchase_view/48944067", "UA-2024-02-05-012922-a")</f>
        <v>UA-2024-02-05-012922-a</v>
      </c>
      <c r="C10" s="4" t="s">
        <v>70</v>
      </c>
      <c r="D10" s="4" t="s">
        <v>36</v>
      </c>
      <c r="E10" s="4" t="s">
        <v>47</v>
      </c>
      <c r="F10" s="4" t="s">
        <v>4</v>
      </c>
      <c r="G10" s="4" t="s">
        <v>22</v>
      </c>
      <c r="H10" s="5">
        <v>766.53</v>
      </c>
    </row>
    <row r="11" spans="1:8" ht="51.75" x14ac:dyDescent="0.25">
      <c r="A11" s="3">
        <v>10</v>
      </c>
      <c r="B11" s="6" t="str">
        <f>HYPERLINK("https://my.zakupivli.pro/remote/dispatcher/state_purchase_view/48715127", "UA-2024-01-26-008867-a")</f>
        <v>UA-2024-01-26-008867-a</v>
      </c>
      <c r="C11" s="4" t="s">
        <v>78</v>
      </c>
      <c r="D11" s="4" t="s">
        <v>32</v>
      </c>
      <c r="E11" s="4" t="s">
        <v>67</v>
      </c>
      <c r="F11" s="4" t="s">
        <v>17</v>
      </c>
      <c r="G11" s="4" t="s">
        <v>38</v>
      </c>
      <c r="H11" s="5">
        <v>9600</v>
      </c>
    </row>
    <row r="12" spans="1:8" ht="90" x14ac:dyDescent="0.25">
      <c r="A12" s="3">
        <v>11</v>
      </c>
      <c r="B12" s="6" t="str">
        <f>HYPERLINK("https://my.zakupivli.pro/remote/dispatcher/state_purchase_view/48714528", "UA-2024-01-26-008626-a")</f>
        <v>UA-2024-01-26-008626-a</v>
      </c>
      <c r="C12" s="4" t="s">
        <v>74</v>
      </c>
      <c r="D12" s="4" t="s">
        <v>30</v>
      </c>
      <c r="E12" s="4" t="s">
        <v>68</v>
      </c>
      <c r="F12" s="4" t="s">
        <v>19</v>
      </c>
      <c r="G12" s="4" t="s">
        <v>13</v>
      </c>
      <c r="H12" s="5">
        <v>6600</v>
      </c>
    </row>
    <row r="13" spans="1:8" ht="77.25" x14ac:dyDescent="0.25">
      <c r="A13" s="3">
        <v>12</v>
      </c>
      <c r="B13" s="6" t="str">
        <f>HYPERLINK("https://my.zakupivli.pro/remote/dispatcher/state_purchase_view/48676399", "UA-2024-01-25-009045-a")</f>
        <v>UA-2024-01-25-009045-a</v>
      </c>
      <c r="C13" s="4" t="s">
        <v>45</v>
      </c>
      <c r="D13" s="4" t="s">
        <v>6</v>
      </c>
      <c r="E13" s="4" t="s">
        <v>65</v>
      </c>
      <c r="F13" s="4" t="s">
        <v>23</v>
      </c>
      <c r="G13" s="4" t="s">
        <v>20</v>
      </c>
      <c r="H13" s="5">
        <v>12089</v>
      </c>
    </row>
    <row r="14" spans="1:8" ht="64.5" x14ac:dyDescent="0.25">
      <c r="A14" s="3">
        <v>13</v>
      </c>
      <c r="B14" s="6" t="str">
        <f>HYPERLINK("https://my.zakupivli.pro/remote/dispatcher/state_purchase_view/48507071", "UA-2024-01-19-006622-a")</f>
        <v>UA-2024-01-19-006622-a</v>
      </c>
      <c r="C14" s="4" t="s">
        <v>76</v>
      </c>
      <c r="D14" s="4" t="s">
        <v>7</v>
      </c>
      <c r="E14" s="4" t="s">
        <v>48</v>
      </c>
      <c r="F14" s="4" t="s">
        <v>15</v>
      </c>
      <c r="G14" s="4" t="s">
        <v>3</v>
      </c>
      <c r="H14" s="5">
        <v>64644</v>
      </c>
    </row>
    <row r="15" spans="1:8" ht="51.75" x14ac:dyDescent="0.25">
      <c r="A15" s="3">
        <v>14</v>
      </c>
      <c r="B15" s="6" t="str">
        <f>HYPERLINK("https://my.zakupivli.pro/remote/dispatcher/state_purchase_view/48396347", "UA-2024-01-16-011835-a")</f>
        <v>UA-2024-01-16-011835-a</v>
      </c>
      <c r="C15" s="4" t="s">
        <v>75</v>
      </c>
      <c r="D15" s="4" t="s">
        <v>34</v>
      </c>
      <c r="E15" s="4" t="s">
        <v>66</v>
      </c>
      <c r="F15" s="4" t="s">
        <v>24</v>
      </c>
      <c r="G15" s="4" t="s">
        <v>54</v>
      </c>
      <c r="H15" s="5">
        <v>43200</v>
      </c>
    </row>
    <row r="16" spans="1:8" ht="26.25" x14ac:dyDescent="0.25">
      <c r="A16" s="3">
        <v>15</v>
      </c>
      <c r="B16" s="6" t="str">
        <f>HYPERLINK("https://my.zakupivli.pro/remote/dispatcher/state_purchase_view/48395451", "UA-2024-01-16-011497-a")</f>
        <v>UA-2024-01-16-011497-a</v>
      </c>
      <c r="C16" s="4" t="s">
        <v>57</v>
      </c>
      <c r="D16" s="4" t="s">
        <v>33</v>
      </c>
      <c r="E16" s="4" t="s">
        <v>63</v>
      </c>
      <c r="F16" s="4" t="s">
        <v>25</v>
      </c>
      <c r="G16" s="4" t="s">
        <v>55</v>
      </c>
      <c r="H16" s="5">
        <v>43200</v>
      </c>
    </row>
  </sheetData>
  <hyperlinks>
    <hyperlink ref="B2" r:id="rId1" display="https://my.zakupivli.pro/remote/dispatcher/state_purchase_view/55731924"/>
    <hyperlink ref="B3" r:id="rId2" display="https://my.zakupivli.pro/remote/dispatcher/state_purchase_view/53776040"/>
    <hyperlink ref="B4" r:id="rId3" display="https://my.zakupivli.pro/remote/dispatcher/state_purchase_view/53534596"/>
    <hyperlink ref="B5" r:id="rId4" display="https://my.zakupivli.pro/remote/dispatcher/state_purchase_view/51401410"/>
    <hyperlink ref="B6" r:id="rId5" display="https://my.zakupivli.pro/remote/dispatcher/state_purchase_view/49564836"/>
    <hyperlink ref="B7" r:id="rId6" display="https://my.zakupivli.pro/remote/dispatcher/state_purchase_view/49527063"/>
    <hyperlink ref="B8" r:id="rId7" display="https://my.zakupivli.pro/remote/dispatcher/state_purchase_view/49229260"/>
    <hyperlink ref="B9" r:id="rId8" display="https://my.zakupivli.pro/remote/dispatcher/state_purchase_view/48944208"/>
    <hyperlink ref="B10" r:id="rId9" display="https://my.zakupivli.pro/remote/dispatcher/state_purchase_view/48944067"/>
    <hyperlink ref="B11" r:id="rId10" display="https://my.zakupivli.pro/remote/dispatcher/state_purchase_view/48715127"/>
    <hyperlink ref="B12" r:id="rId11" display="https://my.zakupivli.pro/remote/dispatcher/state_purchase_view/48714528"/>
    <hyperlink ref="B13" r:id="rId12" display="https://my.zakupivli.pro/remote/dispatcher/state_purchase_view/48676399"/>
    <hyperlink ref="B14" r:id="rId13" display="https://my.zakupivli.pro/remote/dispatcher/state_purchase_view/48507071"/>
    <hyperlink ref="B15" r:id="rId14" display="https://my.zakupivli.pro/remote/dispatcher/state_purchase_view/48396347"/>
    <hyperlink ref="B16" r:id="rId15" display="https://my.zakupivli.pro/remote/dispatcher/state_purchase_view/48395451"/>
  </hyperlinks>
  <pageMargins left="0.75" right="0.75" top="1" bottom="1" header="0.5" footer="0.5"/>
  <pageSetup paperSize="9" orientation="portrait" verticalDpi="0"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6759656</cp:lastModifiedBy>
  <dcterms:created xsi:type="dcterms:W3CDTF">2025-01-17T14:07:18Z</dcterms:created>
  <dcterms:modified xsi:type="dcterms:W3CDTF">2025-01-31T14:00:51Z</dcterms:modified>
  <cp:category/>
</cp:coreProperties>
</file>